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615srv\375_ProEcoFin\Serv_Progr_Econ_Fin\2020\GSA E BILANCIO CONSOLIDATO SSR\Pagamenti Dlgs 33_13 art 41 co 1_ I trim 2020\"/>
    </mc:Choice>
  </mc:AlternateContent>
  <xr:revisionPtr revIDLastSave="0" documentId="13_ncr:1_{7A94D755-1F13-4F36-B447-856663A7BE94}" xr6:coauthVersionLast="45" xr6:coauthVersionMax="45" xr10:uidLastSave="{00000000-0000-0000-0000-000000000000}"/>
  <bookViews>
    <workbookView xWindow="-108" yWindow="-108" windowWidth="15576" windowHeight="11904" xr2:uid="{00000000-000D-0000-FFFF-FFFF00000000}"/>
  </bookViews>
  <sheets>
    <sheet name="Pagamenti per Beneficiario" sheetId="1" r:id="rId1"/>
  </sheets>
  <definedNames>
    <definedName name="_xlnm.Print_Area" localSheetId="0">'Pagamenti per Beneficiario'!$A$1:$F$41</definedName>
    <definedName name="_xlnm.Print_Titles" localSheetId="0">'Pagamenti per Beneficiario'!$4:$4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1" l="1"/>
  <c r="E22" i="1"/>
  <c r="E32" i="1"/>
  <c r="E38" i="1"/>
  <c r="E40" i="1"/>
  <c r="E36" i="1"/>
  <c r="E34" i="1"/>
  <c r="E24" i="1"/>
  <c r="E10" i="1"/>
  <c r="E8" i="1"/>
  <c r="E6" i="1"/>
  <c r="E26" i="1" l="1"/>
  <c r="E16" i="1"/>
  <c r="E14" i="1"/>
  <c r="E12" i="1"/>
</calcChain>
</file>

<file path=xl/sharedStrings.xml><?xml version="1.0" encoding="utf-8"?>
<sst xmlns="http://schemas.openxmlformats.org/spreadsheetml/2006/main" count="80" uniqueCount="49">
  <si>
    <t>Beneficiario</t>
  </si>
  <si>
    <t>N. Mandato</t>
  </si>
  <si>
    <t>Data Mandato</t>
  </si>
  <si>
    <t>Importo lordo pagato</t>
  </si>
  <si>
    <t>Totale</t>
  </si>
  <si>
    <t xml:space="preserve">Organizzazione eventi, pubblicità e servizi per trasferta    </t>
  </si>
  <si>
    <t xml:space="preserve">Totale </t>
  </si>
  <si>
    <t>Tipologia di Spesa
(descrizione PdC)</t>
  </si>
  <si>
    <t>Causale</t>
  </si>
  <si>
    <t xml:space="preserve">COOPERATIVA AGRICOLA DEL BIDENTE SOC. COOP.     </t>
  </si>
  <si>
    <t xml:space="preserve">Altri servizi    </t>
  </si>
  <si>
    <t xml:space="preserve">RAGAZZONI RAUL       </t>
  </si>
  <si>
    <t xml:space="preserve">CHIUSSI FLAVIO       </t>
  </si>
  <si>
    <t xml:space="preserve">GRANDE STAZIONE S.R.L.       </t>
  </si>
  <si>
    <t>Utilizzo beni terzi</t>
  </si>
  <si>
    <t xml:space="preserve">IGPDECAUX S.P.A.       </t>
  </si>
  <si>
    <t>ART-ER - SOCIETA' CONSORTILE PER AZIONI *     </t>
  </si>
  <si>
    <t>BITBANG SRL       </t>
  </si>
  <si>
    <t>CENTRO FOTOCOMPOSIZIONE 2 SRL       </t>
  </si>
  <si>
    <t>ENGINEERING - INGEGNERIA INFORMATICA - S.P.A.     </t>
  </si>
  <si>
    <t>LEPIDA S.C.P.A.       </t>
  </si>
  <si>
    <t>MATICMIND S.P.A.       </t>
  </si>
  <si>
    <t>QUESTAPUBBLICITA' S.P.A.       </t>
  </si>
  <si>
    <t>DICIANNOVE SOCIETA' COOPERATIVA      </t>
  </si>
  <si>
    <t>MEDHIARTIS SRL</t>
  </si>
  <si>
    <t>Prestazioni professionali e specialistiche    </t>
  </si>
  <si>
    <t>Servizi sanitari</t>
  </si>
  <si>
    <t>Servizi informatici e di telecomunicazioni    </t>
  </si>
  <si>
    <t>Software</t>
  </si>
  <si>
    <t>Pagamenti effettuati per acquisizione di beni e servizi nel periodo dal 01.01.2020 al 31.03.2020 ai sensi dell'art. 41 comma 1-bis D.Lgs n. 33/2013 - Gestione Sanitaria Accentrata Regionale</t>
  </si>
  <si>
    <t>LIQUIDAZIONE DEL PRIMO ACCONTO, DEL SECONDO ACCONTO E DEL SALDO DEL CORRISPETTIVO PREVISTO DALLA DETERMINAZIONE N. 3965/2018</t>
  </si>
  <si>
    <t>LIQUIDAZIONE CORRISPETTIVO RELATIVO ALLA PRIMA TRANCHE DEI SERVIZI DI CUI ALLA D.D. 20262/2019</t>
  </si>
  <si>
    <t>CAMPAGNA INFORMATIVA USO CONSAPEVOLE DEGLI ANTIBIOTICI. LIQUIDAZIONE CORRISPETTIVO DETERMINA 19814/2019</t>
  </si>
  <si>
    <t>LIQUIDAZIONE COMPENSO SPETTANTE ANNO 2019 COLLEGIO ARBITRALE EX ART. 30</t>
  </si>
  <si>
    <t>SERVIZI CONTRASTO INFLUENZA AVIARIA. LIQUIDAZIONE OTTAVO ACCONTO CORRISPETTIVO DETERMINA 4343/18.</t>
  </si>
  <si>
    <t>LIQUIDAZIONE SALDO CORRISPETTIVO PER I SERVIZI DI MANUTENZIONE EVOLUTIVA DEL SISTEMA INFORMATIVO MALATTIE INFETTIVE E ALERT DI CUI ALLA DETERMINA N. 21691/2018.</t>
  </si>
  <si>
    <t>SERVIZI CONTRATTO QUADRO ID.1607 (LOTTO 2). LIQUIDAZIONE SALDO CORRISPETTIVO DETERMINA 13549/18.</t>
  </si>
  <si>
    <t>SERVIZI DI SVILUPPO, GESTIONE E MANUTENZIONE SISTEMA INFORMATIVO. LIQUIDAZIONE ACCONTO CORRISPETTIVO DETERMINA 16648/19.</t>
  </si>
  <si>
    <t>LIQUIDAZIONE CORRISPETTIVO PER LOCAZIONE STRUTTURA UNIPOL ARENA E SERVIZI ACCESSORI DI CUI ALLA D.D. 666/2020.</t>
  </si>
  <si>
    <t>SERVIZI AFFISSIONE CAMPAGNA USO CONSAPEVOLE ANTIBIOTICI. LIQUIDAZIONE CORRISPETTIVO DETERMINA 16120/19.</t>
  </si>
  <si>
    <t>FORNITURA DI SERVIZI DI GESTIONE E MANUTENZIONE DI SISTEMI IP E PDL. LIQUIDAZIONE ACCONTO CORRISPETTIVO DETERMINA 19663/18.</t>
  </si>
  <si>
    <t>SERVIZIO DI TRADUZIONE DAL PORTOGHESE BRASILIANO ALL'ITALIANO PER IL PROGETTO DI RICERCA MYHEALTH. LIQUIDAZIONE CORRISPETTIVO DETERMINA N. 21788/2019</t>
  </si>
  <si>
    <t>CAMPAGNA INFORMATIVA USO CONSAPEVOLE DEGLI ANTIBIOTICI. LIQUIDAZIONE CORRISPETTIVO DETERMINA 16119/2019</t>
  </si>
  <si>
    <t>LIQUIDAZIONE TERZO QUADRIMESTRE 2019 AI SENSI DELLA DETERMINA 864/2019</t>
  </si>
  <si>
    <t>LIQUIDAZIONE AI SENSI DELLA DGR N. 1957/2018 - SERVIZIO PAYER CON AZIENDE SANITARIE DELLA ER</t>
  </si>
  <si>
    <t>D.G.R. 429/2018. LIQUIDAZIONE SALDO CORRISPETTIVO.</t>
  </si>
  <si>
    <t>D.G.R. 538/18. LIQUIDAZIONE SALDO CORRISPETTIVO.</t>
  </si>
  <si>
    <t>LIQUIDAZIONE FATTURE N.467PA E 468PA DEL 10/3/2020 IN ESECUZIONE DELLA D.D. N.3822/2020</t>
  </si>
  <si>
    <t>LIQUIDAZIONE AI SENSI DGR 1957/2018 - SERVIZIO PAYER CON AZIENDE SANITARIE DELLA ER RIMBORSO COMMISSIONI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</si>
</sst>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5" x14ac:knownFonts="1">
    <font>
      <sz val="10"/>
      <color rgb="FF000000"/>
      <name val="Arial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0F0F4"/>
        <bgColor rgb="FFFFFFFF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3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4" fontId="3" fillId="4" borderId="2" xfId="0" applyNumberFormat="1" applyFont="1" applyFill="1" applyBorder="1" applyAlignment="1">
      <alignment horizontal="right" vertical="center"/>
    </xf>
    <xf numFmtId="4" fontId="3" fillId="5" borderId="2" xfId="0" applyNumberFormat="1" applyFont="1" applyFill="1" applyBorder="1" applyAlignment="1">
      <alignment horizontal="right" vertical="center"/>
    </xf>
    <xf numFmtId="49" fontId="3" fillId="5" borderId="2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1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4" fontId="2" fillId="6" borderId="2" xfId="0" applyNumberFormat="1" applyFont="1" applyFill="1" applyBorder="1" applyAlignment="1">
      <alignment horizontal="right" vertical="center"/>
    </xf>
    <xf numFmtId="14" fontId="2" fillId="2" borderId="2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zoomScaleNormal="100" workbookViewId="0">
      <selection activeCell="D28" sqref="D28"/>
    </sheetView>
  </sheetViews>
  <sheetFormatPr defaultColWidth="8.88671875" defaultRowHeight="12" x14ac:dyDescent="0.25"/>
  <cols>
    <col min="1" max="1" width="29.33203125" style="10" customWidth="1"/>
    <col min="2" max="2" width="14.6640625" style="10" customWidth="1"/>
    <col min="3" max="3" width="17.5546875" style="10" customWidth="1"/>
    <col min="4" max="4" width="31.109375" style="10" customWidth="1"/>
    <col min="5" max="5" width="21.33203125" style="10" customWidth="1"/>
    <col min="6" max="6" width="57.88671875" style="10" customWidth="1"/>
    <col min="7" max="16384" width="8.88671875" style="10"/>
  </cols>
  <sheetData>
    <row r="1" spans="1:6" s="8" customFormat="1" ht="8.6999999999999993" customHeight="1" x14ac:dyDescent="0.25"/>
    <row r="2" spans="1:6" s="8" customFormat="1" ht="14.7" customHeight="1" x14ac:dyDescent="0.3">
      <c r="A2" s="12" t="s">
        <v>29</v>
      </c>
      <c r="D2" s="9"/>
    </row>
    <row r="3" spans="1:6" s="8" customFormat="1" ht="3.75" customHeight="1" x14ac:dyDescent="0.25"/>
    <row r="4" spans="1:6" s="8" customFormat="1" ht="24" x14ac:dyDescent="0.25">
      <c r="A4" s="1" t="s">
        <v>0</v>
      </c>
      <c r="B4" s="1" t="s">
        <v>1</v>
      </c>
      <c r="C4" s="1" t="s">
        <v>2</v>
      </c>
      <c r="D4" s="1" t="s">
        <v>8</v>
      </c>
      <c r="E4" s="1" t="s">
        <v>3</v>
      </c>
      <c r="F4" s="1" t="s">
        <v>7</v>
      </c>
    </row>
    <row r="5" spans="1:6" s="11" customFormat="1" ht="59.4" customHeight="1" x14ac:dyDescent="0.25">
      <c r="A5" s="2" t="s">
        <v>16</v>
      </c>
      <c r="B5" s="2">
        <v>9093</v>
      </c>
      <c r="C5" s="17">
        <v>43915</v>
      </c>
      <c r="D5" s="15" t="s">
        <v>30</v>
      </c>
      <c r="E5" s="16">
        <v>80000</v>
      </c>
      <c r="F5" s="2" t="s">
        <v>25</v>
      </c>
    </row>
    <row r="6" spans="1:6" s="8" customFormat="1" ht="14.7" customHeight="1" x14ac:dyDescent="0.25">
      <c r="A6" s="3" t="s">
        <v>4</v>
      </c>
      <c r="B6" s="3"/>
      <c r="C6" s="3"/>
      <c r="D6" s="4"/>
      <c r="E6" s="5">
        <f>SUM(E5)</f>
        <v>80000</v>
      </c>
      <c r="F6" s="4"/>
    </row>
    <row r="7" spans="1:6" s="11" customFormat="1" ht="46.2" customHeight="1" x14ac:dyDescent="0.25">
      <c r="A7" s="2" t="s">
        <v>17</v>
      </c>
      <c r="B7" s="13">
        <v>9148</v>
      </c>
      <c r="C7" s="14">
        <v>43916</v>
      </c>
      <c r="D7" s="15" t="s">
        <v>31</v>
      </c>
      <c r="E7" s="16">
        <v>24278</v>
      </c>
      <c r="F7" s="2" t="s">
        <v>5</v>
      </c>
    </row>
    <row r="8" spans="1:6" s="8" customFormat="1" ht="14.7" customHeight="1" x14ac:dyDescent="0.25">
      <c r="A8" s="3" t="s">
        <v>4</v>
      </c>
      <c r="B8" s="3"/>
      <c r="C8" s="3"/>
      <c r="D8" s="4"/>
      <c r="E8" s="5">
        <f>SUM(E7)</f>
        <v>24278</v>
      </c>
      <c r="F8" s="4"/>
    </row>
    <row r="9" spans="1:6" s="11" customFormat="1" ht="52.2" customHeight="1" x14ac:dyDescent="0.25">
      <c r="A9" s="2" t="s">
        <v>18</v>
      </c>
      <c r="B9" s="13">
        <v>2335</v>
      </c>
      <c r="C9" s="14">
        <v>43864</v>
      </c>
      <c r="D9" s="15" t="s">
        <v>32</v>
      </c>
      <c r="E9" s="16">
        <v>8906</v>
      </c>
      <c r="F9" s="2" t="s">
        <v>5</v>
      </c>
    </row>
    <row r="10" spans="1:6" s="8" customFormat="1" ht="14.7" customHeight="1" x14ac:dyDescent="0.25">
      <c r="A10" s="3" t="s">
        <v>4</v>
      </c>
      <c r="B10" s="3"/>
      <c r="C10" s="3"/>
      <c r="D10" s="4"/>
      <c r="E10" s="5">
        <f>SUM(E9)</f>
        <v>8906</v>
      </c>
      <c r="F10" s="4"/>
    </row>
    <row r="11" spans="1:6" s="11" customFormat="1" ht="28.2" customHeight="1" x14ac:dyDescent="0.25">
      <c r="A11" s="2" t="s">
        <v>12</v>
      </c>
      <c r="B11" s="13">
        <v>6782</v>
      </c>
      <c r="C11" s="14">
        <v>43902</v>
      </c>
      <c r="D11" s="15" t="s">
        <v>33</v>
      </c>
      <c r="E11" s="16">
        <v>7540.73</v>
      </c>
      <c r="F11" s="2" t="s">
        <v>10</v>
      </c>
    </row>
    <row r="12" spans="1:6" s="8" customFormat="1" ht="14.7" customHeight="1" x14ac:dyDescent="0.25">
      <c r="A12" s="3" t="s">
        <v>4</v>
      </c>
      <c r="B12" s="3"/>
      <c r="C12" s="3"/>
      <c r="D12" s="4"/>
      <c r="E12" s="5">
        <f>SUM(E11)</f>
        <v>7540.73</v>
      </c>
      <c r="F12" s="4"/>
    </row>
    <row r="13" spans="1:6" s="11" customFormat="1" ht="49.2" customHeight="1" x14ac:dyDescent="0.25">
      <c r="A13" s="2" t="s">
        <v>9</v>
      </c>
      <c r="B13" s="13">
        <v>5226</v>
      </c>
      <c r="C13" s="14">
        <v>43892</v>
      </c>
      <c r="D13" s="15" t="s">
        <v>34</v>
      </c>
      <c r="E13" s="16">
        <v>39451.75</v>
      </c>
      <c r="F13" s="2" t="s">
        <v>26</v>
      </c>
    </row>
    <row r="14" spans="1:6" s="8" customFormat="1" ht="14.7" customHeight="1" x14ac:dyDescent="0.25">
      <c r="A14" s="3" t="s">
        <v>4</v>
      </c>
      <c r="B14" s="3"/>
      <c r="C14" s="3"/>
      <c r="D14" s="4"/>
      <c r="E14" s="5">
        <f>SUM(E13)</f>
        <v>39451.75</v>
      </c>
      <c r="F14" s="4"/>
    </row>
    <row r="15" spans="1:6" s="11" customFormat="1" ht="67.2" customHeight="1" x14ac:dyDescent="0.25">
      <c r="A15" s="2" t="s">
        <v>23</v>
      </c>
      <c r="B15" s="13">
        <v>5022</v>
      </c>
      <c r="C15" s="14">
        <v>43886</v>
      </c>
      <c r="D15" s="15" t="s">
        <v>35</v>
      </c>
      <c r="E15" s="16">
        <v>7405.4</v>
      </c>
      <c r="F15" s="2" t="s">
        <v>28</v>
      </c>
    </row>
    <row r="16" spans="1:6" s="8" customFormat="1" ht="14.7" customHeight="1" x14ac:dyDescent="0.25">
      <c r="A16" s="3" t="s">
        <v>4</v>
      </c>
      <c r="B16" s="3"/>
      <c r="C16" s="3"/>
      <c r="D16" s="4"/>
      <c r="E16" s="5">
        <f>SUM(E15)</f>
        <v>7405.4</v>
      </c>
      <c r="F16" s="4"/>
    </row>
    <row r="17" spans="1:6" s="11" customFormat="1" ht="24" x14ac:dyDescent="0.25">
      <c r="A17" s="2" t="s">
        <v>19</v>
      </c>
      <c r="B17" s="13">
        <v>3429</v>
      </c>
      <c r="C17" s="14">
        <v>43878</v>
      </c>
      <c r="D17" s="15" t="s">
        <v>37</v>
      </c>
      <c r="E17" s="16">
        <v>19491.82</v>
      </c>
      <c r="F17" s="2" t="s">
        <v>27</v>
      </c>
    </row>
    <row r="18" spans="1:6" s="11" customFormat="1" ht="36" x14ac:dyDescent="0.25">
      <c r="A18" s="2"/>
      <c r="B18" s="13">
        <v>3433</v>
      </c>
      <c r="C18" s="14">
        <v>43878</v>
      </c>
      <c r="D18" s="15" t="s">
        <v>36</v>
      </c>
      <c r="E18" s="16">
        <v>43896.82</v>
      </c>
      <c r="F18" s="2" t="s">
        <v>27</v>
      </c>
    </row>
    <row r="19" spans="1:6" s="11" customFormat="1" ht="36" x14ac:dyDescent="0.25">
      <c r="A19" s="2"/>
      <c r="B19" s="13">
        <v>2348</v>
      </c>
      <c r="C19" s="14">
        <v>43864</v>
      </c>
      <c r="D19" s="15" t="s">
        <v>37</v>
      </c>
      <c r="E19" s="16">
        <v>7728.83</v>
      </c>
      <c r="F19" s="2" t="s">
        <v>28</v>
      </c>
    </row>
    <row r="20" spans="1:6" s="11" customFormat="1" ht="36" x14ac:dyDescent="0.25">
      <c r="A20" s="2"/>
      <c r="B20" s="13">
        <v>3430</v>
      </c>
      <c r="C20" s="14">
        <v>43878</v>
      </c>
      <c r="D20" s="15" t="s">
        <v>37</v>
      </c>
      <c r="E20" s="16">
        <v>305303.44</v>
      </c>
      <c r="F20" s="2" t="s">
        <v>28</v>
      </c>
    </row>
    <row r="21" spans="1:6" s="11" customFormat="1" ht="48.6" customHeight="1" x14ac:dyDescent="0.25">
      <c r="A21" s="2"/>
      <c r="B21" s="13">
        <v>3434</v>
      </c>
      <c r="C21" s="14">
        <v>43878</v>
      </c>
      <c r="D21" s="15" t="s">
        <v>36</v>
      </c>
      <c r="E21" s="16">
        <v>3425.01</v>
      </c>
      <c r="F21" s="2" t="s">
        <v>28</v>
      </c>
    </row>
    <row r="22" spans="1:6" s="8" customFormat="1" ht="14.7" customHeight="1" x14ac:dyDescent="0.25">
      <c r="A22" s="3" t="s">
        <v>4</v>
      </c>
      <c r="B22" s="3"/>
      <c r="C22" s="3"/>
      <c r="D22" s="4"/>
      <c r="E22" s="5">
        <f>SUM(E17:E21)</f>
        <v>379845.92000000004</v>
      </c>
      <c r="F22" s="4"/>
    </row>
    <row r="23" spans="1:6" s="11" customFormat="1" ht="47.4" customHeight="1" x14ac:dyDescent="0.25">
      <c r="A23" s="2" t="s">
        <v>13</v>
      </c>
      <c r="B23" s="13">
        <v>5021</v>
      </c>
      <c r="C23" s="14">
        <v>43886</v>
      </c>
      <c r="D23" s="15" t="s">
        <v>38</v>
      </c>
      <c r="E23" s="16">
        <v>27389</v>
      </c>
      <c r="F23" s="2" t="s">
        <v>14</v>
      </c>
    </row>
    <row r="24" spans="1:6" s="8" customFormat="1" ht="14.7" customHeight="1" x14ac:dyDescent="0.25">
      <c r="A24" s="3" t="s">
        <v>4</v>
      </c>
      <c r="B24" s="3"/>
      <c r="C24" s="3"/>
      <c r="D24" s="4"/>
      <c r="E24" s="5">
        <f>SUM(E23)</f>
        <v>27389</v>
      </c>
      <c r="F24" s="4"/>
    </row>
    <row r="25" spans="1:6" s="8" customFormat="1" ht="42.6" customHeight="1" x14ac:dyDescent="0.25">
      <c r="A25" s="2" t="s">
        <v>15</v>
      </c>
      <c r="B25" s="13">
        <v>9146</v>
      </c>
      <c r="C25" s="14">
        <v>43916</v>
      </c>
      <c r="D25" s="15" t="s">
        <v>39</v>
      </c>
      <c r="E25" s="16">
        <v>35721.599999999999</v>
      </c>
      <c r="F25" s="2" t="s">
        <v>5</v>
      </c>
    </row>
    <row r="26" spans="1:6" s="8" customFormat="1" ht="14.7" customHeight="1" x14ac:dyDescent="0.25">
      <c r="A26" s="3" t="s">
        <v>4</v>
      </c>
      <c r="B26" s="4"/>
      <c r="C26" s="4"/>
      <c r="D26" s="4"/>
      <c r="E26" s="5">
        <f>SUM(E25)</f>
        <v>35721.599999999999</v>
      </c>
      <c r="F26" s="4"/>
    </row>
    <row r="27" spans="1:6" s="11" customFormat="1" ht="36" x14ac:dyDescent="0.25">
      <c r="A27" s="2" t="s">
        <v>20</v>
      </c>
      <c r="B27" s="13">
        <v>2025</v>
      </c>
      <c r="C27" s="14">
        <v>43858</v>
      </c>
      <c r="D27" s="15" t="s">
        <v>44</v>
      </c>
      <c r="E27" s="16">
        <v>80000</v>
      </c>
      <c r="F27" s="2" t="s">
        <v>27</v>
      </c>
    </row>
    <row r="28" spans="1:6" s="11" customFormat="1" ht="24" x14ac:dyDescent="0.25">
      <c r="A28" s="2"/>
      <c r="B28" s="13">
        <v>5019</v>
      </c>
      <c r="C28" s="14">
        <v>43886</v>
      </c>
      <c r="D28" s="15" t="s">
        <v>45</v>
      </c>
      <c r="E28" s="16">
        <v>1271128.6100000001</v>
      </c>
      <c r="F28" s="2" t="s">
        <v>27</v>
      </c>
    </row>
    <row r="29" spans="1:6" s="11" customFormat="1" ht="31.8" customHeight="1" x14ac:dyDescent="0.25">
      <c r="A29" s="2"/>
      <c r="B29" s="13">
        <v>5020</v>
      </c>
      <c r="C29" s="14">
        <v>43886</v>
      </c>
      <c r="D29" s="15" t="s">
        <v>46</v>
      </c>
      <c r="E29" s="16">
        <v>499602.02</v>
      </c>
      <c r="F29" s="2" t="s">
        <v>27</v>
      </c>
    </row>
    <row r="30" spans="1:6" s="11" customFormat="1" ht="37.799999999999997" customHeight="1" x14ac:dyDescent="0.25">
      <c r="A30" s="2"/>
      <c r="B30" s="13">
        <v>8846</v>
      </c>
      <c r="C30" s="14">
        <v>43914</v>
      </c>
      <c r="D30" s="15" t="s">
        <v>47</v>
      </c>
      <c r="E30" s="16">
        <v>46668.19</v>
      </c>
      <c r="F30" s="2" t="s">
        <v>27</v>
      </c>
    </row>
    <row r="31" spans="1:6" s="11" customFormat="1" ht="49.8" customHeight="1" x14ac:dyDescent="0.25">
      <c r="A31" s="2"/>
      <c r="B31" s="13">
        <v>8851</v>
      </c>
      <c r="C31" s="14">
        <v>43914</v>
      </c>
      <c r="D31" s="15" t="s">
        <v>48</v>
      </c>
      <c r="E31" s="16">
        <v>61465.2</v>
      </c>
      <c r="F31" s="2" t="s">
        <v>27</v>
      </c>
    </row>
    <row r="32" spans="1:6" s="11" customFormat="1" ht="18.75" customHeight="1" x14ac:dyDescent="0.25">
      <c r="A32" s="3" t="s">
        <v>4</v>
      </c>
      <c r="B32" s="4"/>
      <c r="C32" s="4"/>
      <c r="D32" s="4"/>
      <c r="E32" s="5">
        <f>SUM(E27:E31)</f>
        <v>1958864.02</v>
      </c>
      <c r="F32" s="4"/>
    </row>
    <row r="33" spans="1:6" s="11" customFormat="1" ht="48" x14ac:dyDescent="0.25">
      <c r="A33" s="2" t="s">
        <v>21</v>
      </c>
      <c r="B33" s="13">
        <v>9153</v>
      </c>
      <c r="C33" s="14">
        <v>43916</v>
      </c>
      <c r="D33" s="15" t="s">
        <v>40</v>
      </c>
      <c r="E33" s="16">
        <v>14515.54</v>
      </c>
      <c r="F33" s="2" t="s">
        <v>27</v>
      </c>
    </row>
    <row r="34" spans="1:6" s="11" customFormat="1" ht="18.75" customHeight="1" x14ac:dyDescent="0.25">
      <c r="A34" s="3" t="s">
        <v>4</v>
      </c>
      <c r="B34" s="4"/>
      <c r="C34" s="4"/>
      <c r="D34" s="4"/>
      <c r="E34" s="5">
        <f>SUM(E33:E33)</f>
        <v>14515.54</v>
      </c>
      <c r="F34" s="4"/>
    </row>
    <row r="35" spans="1:6" s="11" customFormat="1" ht="48" x14ac:dyDescent="0.25">
      <c r="A35" s="2" t="s">
        <v>24</v>
      </c>
      <c r="B35" s="13">
        <v>5442</v>
      </c>
      <c r="C35" s="14">
        <v>43894</v>
      </c>
      <c r="D35" s="15" t="s">
        <v>41</v>
      </c>
      <c r="E35" s="16">
        <v>2440</v>
      </c>
      <c r="F35" s="2" t="s">
        <v>25</v>
      </c>
    </row>
    <row r="36" spans="1:6" s="11" customFormat="1" ht="18.75" customHeight="1" x14ac:dyDescent="0.25">
      <c r="A36" s="3" t="s">
        <v>4</v>
      </c>
      <c r="B36" s="4"/>
      <c r="C36" s="4"/>
      <c r="D36" s="4"/>
      <c r="E36" s="5">
        <f>SUM(E35:E35)</f>
        <v>2440</v>
      </c>
      <c r="F36" s="4"/>
    </row>
    <row r="37" spans="1:6" s="11" customFormat="1" ht="51" customHeight="1" x14ac:dyDescent="0.25">
      <c r="A37" s="2" t="s">
        <v>22</v>
      </c>
      <c r="B37" s="13">
        <v>6311</v>
      </c>
      <c r="C37" s="14">
        <v>43901</v>
      </c>
      <c r="D37" s="15" t="s">
        <v>42</v>
      </c>
      <c r="E37" s="16">
        <v>6832</v>
      </c>
      <c r="F37" s="2" t="s">
        <v>5</v>
      </c>
    </row>
    <row r="38" spans="1:6" s="11" customFormat="1" ht="18.75" customHeight="1" x14ac:dyDescent="0.25">
      <c r="A38" s="3" t="s">
        <v>4</v>
      </c>
      <c r="B38" s="4"/>
      <c r="C38" s="4"/>
      <c r="D38" s="4"/>
      <c r="E38" s="5">
        <f>SUM(E37:E37)</f>
        <v>6832</v>
      </c>
      <c r="F38" s="4"/>
    </row>
    <row r="39" spans="1:6" s="8" customFormat="1" ht="34.200000000000003" customHeight="1" x14ac:dyDescent="0.25">
      <c r="A39" s="2" t="s">
        <v>11</v>
      </c>
      <c r="B39" s="13">
        <v>2132</v>
      </c>
      <c r="C39" s="14">
        <v>43859</v>
      </c>
      <c r="D39" s="15" t="s">
        <v>43</v>
      </c>
      <c r="E39" s="16">
        <v>10150.4</v>
      </c>
      <c r="F39" s="2" t="s">
        <v>26</v>
      </c>
    </row>
    <row r="40" spans="1:6" s="8" customFormat="1" ht="14.7" customHeight="1" x14ac:dyDescent="0.25">
      <c r="A40" s="3" t="s">
        <v>4</v>
      </c>
      <c r="B40" s="4"/>
      <c r="C40" s="4"/>
      <c r="D40" s="4"/>
      <c r="E40" s="5">
        <f>SUM(E39)</f>
        <v>10150.4</v>
      </c>
      <c r="F40" s="4"/>
    </row>
    <row r="41" spans="1:6" s="8" customFormat="1" ht="10.65" customHeight="1" x14ac:dyDescent="0.25">
      <c r="A41" s="7"/>
      <c r="B41" s="7"/>
      <c r="C41" s="7"/>
      <c r="D41" s="7"/>
      <c r="E41" s="6">
        <f>E6+E8+E10+E12+E14+E16+E22+E24+E26+E32+E34+E36+E38+E40</f>
        <v>2603340.36</v>
      </c>
      <c r="F41" s="7" t="s">
        <v>6</v>
      </c>
    </row>
    <row r="42" spans="1:6" s="8" customFormat="1" ht="22.95" customHeight="1" x14ac:dyDescent="0.25"/>
  </sheetData>
  <printOptions horizontalCentered="1"/>
  <pageMargins left="0.31496062992125984" right="0.31496062992125984" top="0.35433070866141736" bottom="0.35433070866141736" header="0.31496062992125984" footer="0.31496062992125984"/>
  <pageSetup paperSize="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Pagamenti per Beneficiario</vt:lpstr>
      <vt:lpstr>'Pagamenti per Beneficiario'!Area_stampa</vt:lpstr>
      <vt:lpstr>'Pagamenti per Beneficiario'!Titoli_stampa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Ambrosino Ersilia</cp:lastModifiedBy>
  <cp:lastPrinted>2020-04-14T06:50:55Z</cp:lastPrinted>
  <dcterms:created xsi:type="dcterms:W3CDTF">2018-04-04T08:39:51Z</dcterms:created>
  <dcterms:modified xsi:type="dcterms:W3CDTF">2020-04-14T06:51:32Z</dcterms:modified>
</cp:coreProperties>
</file>