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ANTICORRUZIONE CONDIVISA/2025/Monitoraggio tempi procedimentali/1 semestre 2025/"/>
    </mc:Choice>
  </mc:AlternateContent>
  <xr:revisionPtr revIDLastSave="134" documentId="8_{39A4E901-A229-4629-9471-8228C2573905}" xr6:coauthVersionLast="47" xr6:coauthVersionMax="47" xr10:uidLastSave="{E11A8872-2AA6-4920-94E7-99214955A8CB}"/>
  <bookViews>
    <workbookView xWindow="-108" yWindow="-108" windowWidth="23256" windowHeight="12456" tabRatio="446" xr2:uid="{00000000-000D-0000-FFFF-FFFF00000000}"/>
  </bookViews>
  <sheets>
    <sheet name="Tempi procedimentali" sheetId="1" r:id="rId1"/>
  </sheets>
  <definedNames>
    <definedName name="_xlnm._FilterDatabase" localSheetId="0" hidden="1">'Tempi procedimentali'!$A$2:$L$33</definedName>
    <definedName name="_xlnm.Print_Area" localSheetId="0">'Tempi procedimentali'!$A$1:$L$35</definedName>
    <definedName name="_xlnm.Print_Titles" localSheetId="0">'Tempi procedimentali'!$2:$2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 l="1"/>
  <c r="K4" i="1"/>
  <c r="K5" i="1"/>
  <c r="K6" i="1"/>
  <c r="K7" i="1"/>
  <c r="K16" i="1"/>
  <c r="K17" i="1"/>
  <c r="K18" i="1"/>
  <c r="K20" i="1"/>
  <c r="K21" i="1"/>
  <c r="K22" i="1"/>
  <c r="K23" i="1"/>
  <c r="K24" i="1"/>
  <c r="K25" i="1"/>
  <c r="K26" i="1"/>
  <c r="K27" i="1"/>
  <c r="K28" i="1"/>
  <c r="K29" i="1"/>
  <c r="K30" i="1"/>
  <c r="K32" i="1"/>
  <c r="K33" i="1"/>
  <c r="K34" i="1"/>
  <c r="K35" i="1"/>
  <c r="K10" i="1"/>
  <c r="K15" i="1"/>
  <c r="K14" i="1"/>
  <c r="K13" i="1"/>
  <c r="K11" i="1"/>
  <c r="K9" i="1"/>
  <c r="K8" i="1"/>
  <c r="K12" i="1"/>
</calcChain>
</file>

<file path=xl/sharedStrings.xml><?xml version="1.0" encoding="utf-8"?>
<sst xmlns="http://schemas.openxmlformats.org/spreadsheetml/2006/main" count="237" uniqueCount="173">
  <si>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</si>
  <si>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</si>
  <si>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</si>
  <si>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</si>
  <si>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</si>
  <si>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</si>
  <si>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</si>
  <si>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</si>
  <si>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</si>
  <si>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</si>
  <si>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</si>
  <si>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</si>
  <si>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</si>
  <si>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</si>
  <si>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</si>
  <si>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</si>
  <si>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</si>
  <si>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</si>
  <si>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</si>
  <si>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</si>
  <si>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</si>
  <si>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</si>
  <si>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</si>
  <si>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</si>
  <si>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</si>
  <si>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</si>
  <si>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</si>
  <si>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</si>
  <si>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DRAGHETTI LEONARDO</t>
  </si>
  <si>
    <t xml:space="preserve">DIREZIONE GENERALE ASSEMBLEA LEGISLATIVA REGIONALE </t>
  </si>
  <si>
    <t>Accesso agli atti amministrativi</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</si>
  <si>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</si>
  <si>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I 30 gg. per la conclusione del procedimento decorrono dal momento della protocollazione dell'istanza.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</si>
  <si>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</si>
  <si>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</si>
  <si>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</si>
  <si>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</si>
  <si>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</si>
  <si>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DIREZIONE GENERALE ASSEMBLEA LEGISLATIVA REGIONALE -  SETTORE FUNZIONAMENTO E GESTIONE</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</si>
  <si>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</si>
  <si>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</si>
  <si>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CHESSA MARIA</t>
  </si>
  <si>
    <t>Desumibili dalle pubblicazioni degli avvisi sul sito dell'Assemblea legislativa e sul Bollettino Ufficiale Telematico della Regione Emilia-Romagna.</t>
  </si>
  <si>
    <t>Procedure di mobilità volontaria esterna per l'acquisizione di personale</t>
  </si>
  <si>
    <t>Procedure di mobilità volontaria esterna indette per la copertura di posizioni lavorative vacanti nell'organico dell'Assemblea legislativa.</t>
  </si>
  <si>
    <t xml:space="preserve"> MARESCA LEA </t>
  </si>
  <si>
    <t>DIREZIONE GENERALE ASSEMBLEA LEGISLATIVA REGIONALE - SETTORE FUNZIONAMENTO E GESTIONE</t>
  </si>
  <si>
    <t>Acquisizione beni-servizi tramite Adesione a convenzione MEPA/Consip o IntercentER</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</si>
  <si>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controlli per la verifica del possesso dei requisiti e atto unico finale – Pubblicazioni sulla procedura – Formalizzazione dell’Ordinativo di fornitura</t>
  </si>
  <si>
    <t>SERVELLO ALESSIA</t>
  </si>
  <si>
    <t xml:space="preserve">In assenza di un termine specifico assegnato dal Codice, si potrebbero applicare le norme generali della l. 241/1990 (come previsto dall'art. 12 del Codice) -  30 gg dalla richiesta di offerta </t>
  </si>
  <si>
    <t>Stipula del contratto entro 30 gg dall'aggiudicazione</t>
  </si>
  <si>
    <t>DIREZIONE GENERALE ASSEMBLEA LEGISLATIVA REGIONALE - SETTORE  AFFARI LEGISLATIVI E COORDINAMENTO COMMISSIONI ASSEMBLEARI</t>
  </si>
  <si>
    <t>Acquisizione beni-servizi con  procedura negoziata senza bando con criterio PPB</t>
  </si>
  <si>
    <t>Rilevazione del fabbisogno – Istruttoria per definire la procedura di scelta del contraente –Adozione della determina a contrarre e approvazione lettera invito o Condizioni particolari di RDO, contratto e capitolato tecnico (eventuale) –  Eventuale iStituzione seggio di gara - redazione verbali - Acquisizione offerte - Comunicazioni e informazioni ai partecipanti - controlli per la verifica del possesso dei requisiti  e Determina di aggiudicazione – Determina impegno della spesa - Richieste documentali ad aggiudicatario - Pubblicazioni relative all’iter procedurale – Stipula del contratto</t>
  </si>
  <si>
    <t xml:space="preserve">
IANNANTUONI MICHELINA
</t>
  </si>
  <si>
    <t>90 (3mesi)</t>
  </si>
  <si>
    <t>Altri termini rilevanti - stipula del contratto: 30 gg dall'’aggiudicazione  (art. 55 D.Lgs. N. 36/2023)</t>
  </si>
  <si>
    <r>
      <t>Acquisizione beni-servizi con</t>
    </r>
    <r>
      <rPr>
        <b/>
        <strike/>
        <sz val="8"/>
        <color theme="0"/>
        <rFont val="Calibri"/>
        <family val="2"/>
        <scheme val="minor"/>
      </rPr>
      <t xml:space="preserve"> </t>
    </r>
    <r>
      <rPr>
        <b/>
        <sz val="8"/>
        <color theme="0"/>
        <rFont val="Calibri"/>
        <family val="2"/>
        <scheme val="minor"/>
      </rPr>
      <t>procedura negoziata senza bando con criterio OEPV</t>
    </r>
  </si>
  <si>
    <t>Rilevazione del fabbisogno – Istruttoria per definire la procedura di scelta del contraente –Adozione della determina a contrarre e approvazione lettera invito o Condizioni particolari di RDO, contratto e capitolato tecnico (eventuale) – Nomina commissione giudicatrice - redazione verbali - Acquisizione offerte - Comunicazioni e informazioni ai partecipanti - controlli per la verifica del possesso dei requisiti  e Determina di aggiudicazione – Determina impegno della spesa- Richieste documentali ad aggiudicatario - Pubblicazioni relative all’iter procedurale – Stipula del contratto</t>
  </si>
  <si>
    <t>120 (4mesi)</t>
  </si>
  <si>
    <t xml:space="preserve">Acquisizione beni-servizi con affidamento diretto </t>
  </si>
  <si>
    <r>
      <t>Rilevazione del fabbisogno – Istruttoria per la procedura di scelta del contraente – Definizione delle condizioni di fornitura – Predisposizione dei documenti necessari – eventuale interpello - indizione della/delle procedure telematiche – controlli e definizione dell’aggiudicatario</t>
    </r>
    <r>
      <rPr>
        <strike/>
        <sz val="8"/>
        <rFont val="Calibri"/>
        <family val="2"/>
        <scheme val="minor"/>
      </rPr>
      <t xml:space="preserve"> </t>
    </r>
    <r>
      <rPr>
        <sz val="8"/>
        <rFont val="Calibri"/>
        <family val="2"/>
        <scheme val="minor"/>
      </rPr>
      <t xml:space="preserve"> - Atto di affidamento - atto di impegno della spesa</t>
    </r>
    <r>
      <rPr>
        <strike/>
        <sz val="8"/>
        <rFont val="Calibri"/>
        <family val="2"/>
        <scheme val="minor"/>
      </rPr>
      <t xml:space="preserve"> –</t>
    </r>
    <r>
      <rPr>
        <sz val="8"/>
        <rFont val="Calibri"/>
        <family val="2"/>
        <scheme val="minor"/>
      </rPr>
      <t xml:space="preserve"> Pubblicazioni sulla procedura – Stipula del contratto</t>
    </r>
  </si>
  <si>
    <t xml:space="preserve">
IANNANTUONI MICHELINA</t>
  </si>
  <si>
    <t>Per entrambe le procedure oggetto di sforamento del termine di 30 gg (termine generale previsto dalla l. 241/1990 e applicato in assenza di uteriori termini dati dal Codice dei contratti), loo scostamento è stato minimo e pari ad 1 giorno per una e 7 giorni per l'altra. 
Nel primo caso il ritardo è stato causato da una modifica da parte dell'operatore economico al catalogo dei prodotti presenti sul mepa  in corso di affidamento che ha comportato la necessità di dover contattare il servizio clienti e rinnovare il carrello con la predisposizione di un nuovo ordine di acquisto.
Nel secondo caso, l'operatore economico affidatario ha tardato ad inviare la documentazione completa neessaria per l'affidamento.</t>
  </si>
  <si>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</si>
  <si>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</si>
  <si>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</si>
  <si>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</si>
  <si>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</si>
  <si>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Il termine di 30 gg è dalla presentazione della domanda per gli aggiornamenti periodici.  Altri termini rilevanti: 1) 120 giorni dall'inizio di ogni legislatura per la prima compilazione; 2) 60 giorni dalla pubblicazione sul sito  dell'avvio della procedura di cui al punto 1).</t>
  </si>
  <si>
    <t xml:space="preserve">Si precisa che, a seguito dell'inizio della XII legislatura, con la deliberazione di UP n. 7 del 23 gennaio 2025 è stato dato avvio alla compilazione dell'Albo per la XII leg.   Tale deliberazione è stata pubblicata, in data 24 gennaio 2025, sul sito web dell'Assemblea legislativa per consetire la presentazione delle richieste entro i successivi 60 giorni, cioè entro il 25 marzo 2025. Con la deliberazione dell'UP n. 31 del 10 aprile 2025 si è provveduto alla comnpilazione dell'Albo Associazioni per la XII legislatura, comprendendovi 142 associazioni. Attualmente le associazioni iscritte all'Albo risulrtano 143, essendo pervenuta un'ulteriore richiesta d'iscrizione che ha condotto all'aggiornamento con deliberazione dell'UP </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</si>
  <si>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</si>
  <si>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</si>
  <si>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</si>
  <si>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 xml:space="preserve">Consulta di Garanzia Statutaria </t>
  </si>
  <si>
    <t>I termini sono previsti dal combinato disposto degli artt. 5 e 6 della legge regionale 34/99.</t>
  </si>
  <si>
    <t>Procedure inerenti al referendum</t>
  </si>
  <si>
    <t>Procedimento finalizzato all'esame dell'ammissibilità,  a norma dello Statuto e della Legge regionale 34/99.</t>
  </si>
  <si>
    <t>I termini sono previsti dall'art. 15 della legge regionale 34/99</t>
  </si>
  <si>
    <t>Procedura inerente alla presentazione di petizioni</t>
  </si>
  <si>
    <t>Attività di verifica finalizzata alla dichiarazione di sussistenza delle condizioni di cui all'art. 16 dello Statuto e all'art. 121 del Regolamento interno dell'Assemblea legislativa.</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</si>
  <si>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</si>
  <si>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</si>
  <si>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</si>
  <si>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</si>
  <si>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 xml:space="preserve">
FRANCESCHINI SABRINA </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</si>
  <si>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</si>
  <si>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</si>
  <si>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</si>
  <si>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</si>
  <si>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</si>
  <si>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</si>
  <si>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</si>
  <si>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</si>
  <si>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</si>
  <si>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</si>
  <si>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</si>
  <si>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</si>
  <si>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</si>
  <si>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</si>
  <si>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</si>
  <si>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</si>
  <si>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</si>
  <si>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</si>
  <si>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</si>
  <si>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</si>
  <si>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</si>
  <si>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</si>
  <si>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</si>
  <si>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</si>
  <si>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</si>
  <si>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</si>
  <si>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</si>
  <si>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</si>
  <si>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</si>
  <si>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PASSARINI GINO</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</si>
  <si>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</si>
  <si>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</si>
  <si>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</si>
  <si>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</si>
  <si>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</si>
  <si>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</si>
  <si>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</si>
  <si>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</si>
  <si>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</si>
  <si>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</si>
  <si>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</si>
  <si>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</si>
  <si>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</si>
  <si>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</si>
  <si>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</si>
  <si>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</si>
  <si>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</si>
  <si>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</si>
  <si>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</si>
  <si>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</si>
  <si>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</si>
  <si>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</si>
  <si>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</si>
  <si>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</si>
  <si>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</si>
  <si>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</si>
  <si>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</si>
  <si>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</si>
  <si>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</si>
  <si>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</si>
  <si>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</si>
  <si>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</si>
  <si>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</si>
  <si>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</si>
  <si>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</si>
  <si>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</si>
  <si>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</si>
  <si>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</si>
  <si>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</si>
  <si>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</si>
  <si>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</si>
  <si>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</si>
  <si>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</si>
  <si>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</si>
  <si>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Si è reso necessario un supplemento istruttorio</t>
  </si>
  <si>
    <t>Per alcune segnalazioni ricevute dalla Garante sono necessari ulteriori termpi di lavorazione, dovuti ad interlocuzioni complesse (tribunale per i minorenni ad es.)</t>
  </si>
  <si>
    <t>In alcuni casi le istruttorie del Garante richiedono approfondimenti che per la loro complessità (effettuare incontri o colloqui, richiesta informazioni ai tribunali competenti...) incidono sui tempi di conclusione della segnalazione ricevuta.</t>
  </si>
  <si>
    <t>Il termine di 180 gg dal deposito dell'istanza è puramente ordinatorio. A volte capita di dover rinviare le udienze per motivi spesso di ordine istruttorio, il che comporta un sensibile slittamento in avanti dei tempi.Inoltre i provvedimenti di definizione,in considerazione della complessità di alcuni di essi, comportano tempi di stesura non sempre compatibili con il rispetto del suddetto termine.</t>
  </si>
  <si>
    <t>I procedimenti chiusi oltre i termini regolamentari che, in totale nel primo semestre 2025, sono stati. n.153 hanno subito ritardi, nella maggior parte dei casi, a causa della richiesta di rinvio avanzata da una o entrambe le parti, motivata da necessità di risoluzione di problematiche tecniche o di chiusura amministrativa (tempi dia ttesa della fatturazione finale) necessari prima di discutere di eventuali accordi in conciliazione; tali necessità, sono indipendenti dall'organizzazione del Corecom e sono esterni alla stessa. Come azione correttiva si sta già attivando, tranne casi veramente eccezionali, la concessione di un solo rinvio.</t>
  </si>
  <si>
    <t>Nessuna richiesta di rettifica ricevuta.</t>
  </si>
  <si>
    <t>Il monioraggio verrà effettuato, sulle televisioni locali e sui quotidiani locali, nel corso del secondo semestre 2025</t>
  </si>
  <si>
    <t>Dei 288 procedimenti d'urgenza, solo 48 si sono chiusi oltre i termni; rispetto a questi per n. 24 procedimenti il termine è stato superato solo di pochissimi giorni; questo perché la piattaforma Conciliaweb calcola i giorni dall'istanza, senza interruzione, includendo anche i giorni festivi e non lavorativi; pertanto, in una parte dei casi, non lavorando di sabato e domenica, i procedimenti vengono chiusi nei termini ma firmati per l'archiviazione soloal primo giorno lavorativo utile, "sforando"solo formalmente il termine; per la restante parte di n. 20 procedimenti, il tempo è stato superato a causa di richieste di rinvio sollevate dalla parti (interventi tecnici, lavori, permessi, ecc) necessari a risolvere i disservizi in corso.</t>
  </si>
  <si>
    <t>Il mancato rispetto dei termini per una posizione è dovuto alla complessità del caso e al numero dei soggetti coinvolti e ad un rinvio della sottoscrizione del verbale, causa assenza di una delle lavoratrici.</t>
  </si>
  <si>
    <t>Nessuna segnalazione ricevuta di violazione della normativa in materia di par condicio da parte di emittenti radio televisive locali o da parte di quotidiani e periodici locali.</t>
  </si>
  <si>
    <t>Il monitoraggio generale verrà effettuato sulle televisioni locali nel corso del secondo semestre 2025 (prima sessione in corso)</t>
  </si>
  <si>
    <t>Pubblicato il 23 luglio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</si>
</sst>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b/>
      <sz val="10"/>
      <name val="Calibri"/>
      <family val="2"/>
    </font>
    <font>
      <sz val="8"/>
      <color rgb="FF000000"/>
      <name val="Calibri"/>
      <family val="2"/>
    </font>
    <font>
      <sz val="7.5"/>
      <name val="Calibri"/>
      <family val="2"/>
    </font>
    <font>
      <sz val="8"/>
      <name val="Calibri"/>
      <family val="2"/>
      <scheme val="minor"/>
    </font>
    <font>
      <strike/>
      <sz val="8"/>
      <name val="Calibri"/>
      <family val="2"/>
      <scheme val="minor"/>
    </font>
    <font>
      <b/>
      <sz val="8"/>
      <color theme="0"/>
      <name val="Calibri"/>
      <family val="2"/>
    </font>
    <font>
      <b/>
      <sz val="8"/>
      <color theme="0"/>
      <name val="Calibri"/>
      <family val="2"/>
      <scheme val="minor"/>
    </font>
    <font>
      <b/>
      <strike/>
      <sz val="8"/>
      <color theme="0"/>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FFFFFF"/>
        <bgColor rgb="FF000000"/>
      </patternFill>
    </fill>
    <fill>
      <patternFill patternType="solid">
        <fgColor rgb="FF10848A"/>
        <bgColor indexed="64"/>
      </patternFill>
    </fill>
    <fill>
      <patternFill patternType="solid">
        <fgColor rgb="FF7BB1A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51">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3" fillId="0" borderId="1" xfId="0" applyFont="1" applyBorder="1" applyAlignment="1">
      <alignment vertical="center" wrapText="1"/>
    </xf>
    <xf numFmtId="0" fontId="7" fillId="0" borderId="14" xfId="0" applyFont="1" applyBorder="1" applyAlignment="1">
      <alignment wrapText="1"/>
    </xf>
    <xf numFmtId="0" fontId="7" fillId="34" borderId="14" xfId="0" applyFont="1" applyFill="1" applyBorder="1" applyAlignment="1">
      <alignment wrapText="1"/>
    </xf>
    <xf numFmtId="0" fontId="27" fillId="0" borderId="0" xfId="0" applyFont="1" applyAlignment="1">
      <alignment vertical="center" wrapText="1"/>
    </xf>
    <xf numFmtId="0" fontId="29" fillId="33" borderId="1" xfId="0" applyFont="1" applyFill="1" applyBorder="1" applyAlignment="1">
      <alignment horizontal="center" vertical="center" wrapText="1"/>
    </xf>
    <xf numFmtId="0" fontId="30" fillId="33" borderId="1" xfId="0" applyFont="1" applyFill="1" applyBorder="1" applyAlignment="1">
      <alignment horizontal="center" vertical="center" wrapText="1"/>
    </xf>
    <xf numFmtId="0" fontId="31" fillId="33" borderId="1" xfId="0" applyFont="1" applyFill="1" applyBorder="1" applyAlignment="1">
      <alignment vertical="center" wrapText="1"/>
    </xf>
    <xf numFmtId="3" fontId="7" fillId="0" borderId="1" xfId="0" applyNumberFormat="1" applyFont="1" applyBorder="1" applyAlignment="1">
      <alignment wrapText="1"/>
    </xf>
    <xf numFmtId="3" fontId="7" fillId="0" borderId="14" xfId="0" applyNumberFormat="1" applyFont="1" applyBorder="1" applyAlignment="1">
      <alignment wrapText="1"/>
    </xf>
    <xf numFmtId="0" fontId="33" fillId="35" borderId="1" xfId="0" applyFont="1" applyFill="1" applyBorder="1" applyAlignment="1">
      <alignment horizontal="center" vertical="center" wrapText="1"/>
    </xf>
    <xf numFmtId="0" fontId="33" fillId="36" borderId="1" xfId="0" applyFont="1" applyFill="1" applyBorder="1" applyAlignment="1">
      <alignment vertical="center" wrapText="1"/>
    </xf>
    <xf numFmtId="0" fontId="34" fillId="36" borderId="1" xfId="0" applyFont="1" applyFill="1" applyBorder="1" applyAlignment="1">
      <alignment vertical="center" wrapText="1"/>
    </xf>
    <xf numFmtId="0" fontId="34" fillId="36" borderId="0" xfId="0" applyFont="1" applyFill="1" applyAlignment="1">
      <alignment vertical="center" wrapText="1"/>
    </xf>
    <xf numFmtId="0" fontId="6" fillId="33" borderId="1" xfId="0" applyFont="1" applyFill="1" applyBorder="1" applyAlignment="1">
      <alignment wrapText="1"/>
    </xf>
    <xf numFmtId="0" fontId="3"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horizontal="left" vertical="top" wrapText="1"/>
    </xf>
    <xf numFmtId="0" fontId="3" fillId="0" borderId="1" xfId="0" applyFont="1" applyBorder="1" applyAlignment="1">
      <alignment vertical="top" wrapText="1"/>
    </xf>
    <xf numFmtId="0" fontId="6" fillId="33" borderId="12" xfId="0" applyFont="1" applyFill="1" applyBorder="1" applyAlignment="1">
      <alignment vertical="top" wrapText="1"/>
    </xf>
    <xf numFmtId="0" fontId="6" fillId="33" borderId="1" xfId="0" applyFont="1" applyFill="1" applyBorder="1" applyAlignment="1">
      <alignment vertical="top" wrapText="1"/>
    </xf>
    <xf numFmtId="164" fontId="7" fillId="33" borderId="1" xfId="51" applyNumberFormat="1" applyFont="1" applyFill="1" applyBorder="1" applyAlignment="1">
      <alignment wrapText="1"/>
    </xf>
    <xf numFmtId="0" fontId="3" fillId="33" borderId="1" xfId="0" applyFont="1" applyFill="1" applyBorder="1" applyAlignment="1">
      <alignment vertical="top" wrapText="1"/>
    </xf>
    <xf numFmtId="0" fontId="3" fillId="0" borderId="0" xfId="0" applyFont="1" applyAlignment="1">
      <alignment horizontal="center" wrapText="1"/>
    </xf>
    <xf numFmtId="0" fontId="28" fillId="0" borderId="12"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4" xfId="0" applyFont="1" applyBorder="1" applyAlignment="1">
      <alignment horizontal="center" vertical="center" wrapText="1"/>
    </xf>
    <xf numFmtId="0" fontId="4" fillId="0" borderId="11" xfId="0" applyFont="1" applyBorder="1" applyAlignment="1">
      <alignment wrapText="1"/>
    </xf>
    <xf numFmtId="0" fontId="9" fillId="33" borderId="0" xfId="0" applyFont="1" applyFill="1" applyAlignment="1">
      <alignment horizontal="left" wrapText="1"/>
    </xf>
    <xf numFmtId="0" fontId="9" fillId="0" borderId="0" xfId="0" applyFont="1" applyAlignment="1">
      <alignment horizontal="left"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colors>
    <mruColors>
      <color rgb="FF7BB1AD"/>
      <color rgb="FF1084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53"/>
  <sheetViews>
    <sheetView tabSelected="1" view="pageLayout" topLeftCell="A4" zoomScale="70" zoomScaleNormal="80" zoomScaleSheetLayoutView="100" zoomScalePageLayoutView="70" workbookViewId="0">
      <selection activeCell="D5" sqref="D5"/>
    </sheetView>
  </sheetViews>
  <sheetFormatPr defaultColWidth="9.44140625" defaultRowHeight="10.199999999999999" x14ac:dyDescent="0.2"/>
  <cols>
    <col min="1" max="1" width="16.44140625" style="1" customWidth="1"/>
    <col min="2" max="2" width="16" style="7" customWidth="1"/>
    <col min="3" max="3" width="51.44140625" style="1" customWidth="1"/>
    <col min="4" max="4" width="15.44140625" style="2" bestFit="1" customWidth="1"/>
    <col min="5" max="5" width="13.44140625" style="1" customWidth="1"/>
    <col min="6" max="6" width="8.6640625" style="2" customWidth="1"/>
    <col min="7" max="7" width="37.5546875" style="1" customWidth="1"/>
    <col min="8" max="9" width="10.44140625" style="1" customWidth="1"/>
    <col min="10" max="10" width="10.5546875" style="1" customWidth="1"/>
    <col min="11" max="11" width="10.44140625" style="1" customWidth="1"/>
    <col min="12" max="12" width="65.44140625" style="1" customWidth="1"/>
    <col min="13" max="13" width="56.44140625" style="9" customWidth="1"/>
    <col min="14" max="16" width="9.44140625" style="9"/>
    <col min="17" max="17" width="9.44140625" style="9" bestFit="1" customWidth="1"/>
    <col min="18" max="23" width="9.44140625" style="9"/>
    <col min="24" max="24" width="15.44140625" style="9" bestFit="1" customWidth="1"/>
    <col min="25" max="354" width="9.44140625" style="9"/>
    <col min="355" max="16384" width="9.44140625" style="1"/>
  </cols>
  <sheetData>
    <row r="1" spans="1:354" s="3" customFormat="1" ht="15.6" x14ac:dyDescent="0.3">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599999999999994" customHeight="1" x14ac:dyDescent="0.2">
      <c r="A2" s="31" t="s">
        <v>12</v>
      </c>
      <c r="B2" s="31" t="s">
        <v>13</v>
      </c>
      <c r="C2" s="31" t="s">
        <v>14</v>
      </c>
      <c r="D2" s="31" t="s">
        <v>15</v>
      </c>
      <c r="E2" s="31" t="s">
        <v>16</v>
      </c>
      <c r="F2" s="31" t="s">
        <v>17</v>
      </c>
      <c r="G2" s="31" t="s">
        <v>18</v>
      </c>
      <c r="H2" s="31" t="s">
        <v>19</v>
      </c>
      <c r="I2" s="31" t="s">
        <v>20</v>
      </c>
      <c r="J2" s="31" t="s">
        <v>21</v>
      </c>
      <c r="K2" s="31" t="s">
        <v>22</v>
      </c>
      <c r="L2" s="31" t="s">
        <v>23</v>
      </c>
    </row>
    <row r="3" spans="1:354" s="15" customFormat="1" ht="201" customHeight="1" x14ac:dyDescent="0.35">
      <c r="A3" s="20" t="s">
        <v>24</v>
      </c>
      <c r="B3" s="32" t="s">
        <v>25</v>
      </c>
      <c r="C3" s="10" t="s">
        <v>26</v>
      </c>
      <c r="D3" s="12" t="s">
        <v>27</v>
      </c>
      <c r="E3" s="12" t="s">
        <v>28</v>
      </c>
      <c r="F3" s="12">
        <v>90</v>
      </c>
      <c r="G3" s="10"/>
      <c r="H3" s="17">
        <v>2</v>
      </c>
      <c r="I3" s="17">
        <v>2</v>
      </c>
      <c r="J3" s="4">
        <v>0</v>
      </c>
      <c r="K3" s="6">
        <f>IF(H3=0,0,ROUND(I3/H3,2))</f>
        <v>1</v>
      </c>
      <c r="L3" s="10"/>
      <c r="M3" s="25"/>
    </row>
    <row r="4" spans="1:354" s="15" customFormat="1" ht="201" customHeight="1" x14ac:dyDescent="0.35">
      <c r="A4" s="20" t="s">
        <v>29</v>
      </c>
      <c r="B4" s="32" t="s">
        <v>30</v>
      </c>
      <c r="C4" s="20" t="s">
        <v>31</v>
      </c>
      <c r="D4" s="12" t="s">
        <v>28</v>
      </c>
      <c r="E4" s="12" t="s">
        <v>28</v>
      </c>
      <c r="F4" s="21">
        <v>30</v>
      </c>
      <c r="G4" s="20" t="s">
        <v>32</v>
      </c>
      <c r="H4" s="17">
        <v>5</v>
      </c>
      <c r="I4" s="17">
        <v>5</v>
      </c>
      <c r="J4" s="17">
        <v>0</v>
      </c>
      <c r="K4" s="18">
        <f t="shared" ref="K4:K11" si="0">IF(H4=0,0,ROUND(I4/H4,2))</f>
        <v>1</v>
      </c>
      <c r="L4" s="43"/>
      <c r="M4" s="25"/>
    </row>
    <row r="5" spans="1:354" s="15" customFormat="1" ht="201" customHeight="1" x14ac:dyDescent="0.35">
      <c r="A5" s="20" t="s">
        <v>33</v>
      </c>
      <c r="B5" s="32" t="s">
        <v>34</v>
      </c>
      <c r="C5" s="20" t="s">
        <v>35</v>
      </c>
      <c r="D5" s="21"/>
      <c r="E5" s="21" t="s">
        <v>36</v>
      </c>
      <c r="F5" s="21">
        <v>15</v>
      </c>
      <c r="G5" s="20" t="s">
        <v>37</v>
      </c>
      <c r="H5" s="17">
        <v>40</v>
      </c>
      <c r="I5" s="17">
        <v>40</v>
      </c>
      <c r="J5" s="17">
        <v>0</v>
      </c>
      <c r="K5" s="18">
        <f t="shared" si="0"/>
        <v>1</v>
      </c>
      <c r="L5" s="35"/>
      <c r="M5" s="25"/>
    </row>
    <row r="6" spans="1:354" s="15" customFormat="1" ht="201" customHeight="1" x14ac:dyDescent="0.35">
      <c r="A6" s="20" t="s">
        <v>38</v>
      </c>
      <c r="B6" s="32" t="s">
        <v>39</v>
      </c>
      <c r="C6" s="10" t="s">
        <v>40</v>
      </c>
      <c r="D6" s="12" t="s">
        <v>41</v>
      </c>
      <c r="E6" s="12" t="s">
        <v>27</v>
      </c>
      <c r="F6" s="12">
        <v>90</v>
      </c>
      <c r="G6" s="10" t="s">
        <v>42</v>
      </c>
      <c r="H6" s="4">
        <v>0</v>
      </c>
      <c r="I6" s="4">
        <v>0</v>
      </c>
      <c r="J6" s="4">
        <v>0</v>
      </c>
      <c r="K6" s="6">
        <f t="shared" si="0"/>
        <v>0</v>
      </c>
      <c r="L6" s="10"/>
      <c r="M6" s="25"/>
    </row>
    <row r="7" spans="1:354" s="15" customFormat="1" ht="201" customHeight="1" x14ac:dyDescent="0.35">
      <c r="A7" s="20" t="s">
        <v>38</v>
      </c>
      <c r="B7" s="32" t="s">
        <v>43</v>
      </c>
      <c r="C7" s="10" t="s">
        <v>44</v>
      </c>
      <c r="D7" s="12" t="s">
        <v>27</v>
      </c>
      <c r="E7" s="12" t="s">
        <v>45</v>
      </c>
      <c r="F7" s="12">
        <v>90</v>
      </c>
      <c r="G7" s="10"/>
      <c r="H7" s="4">
        <v>0</v>
      </c>
      <c r="I7" s="4">
        <v>0</v>
      </c>
      <c r="J7" s="4">
        <v>0</v>
      </c>
      <c r="K7" s="6">
        <f t="shared" si="0"/>
        <v>0</v>
      </c>
      <c r="L7" s="10"/>
      <c r="M7" s="25"/>
    </row>
    <row r="8" spans="1:354" s="15" customFormat="1" ht="204" x14ac:dyDescent="0.35">
      <c r="A8" s="20" t="s">
        <v>46</v>
      </c>
      <c r="B8" s="32" t="s">
        <v>47</v>
      </c>
      <c r="C8" s="28" t="s">
        <v>48</v>
      </c>
      <c r="D8" s="21" t="s">
        <v>49</v>
      </c>
      <c r="E8" s="21" t="s">
        <v>45</v>
      </c>
      <c r="F8" s="27" t="s">
        <v>50</v>
      </c>
      <c r="G8" s="20" t="s">
        <v>51</v>
      </c>
      <c r="H8" s="17">
        <v>2</v>
      </c>
      <c r="I8" s="17">
        <v>2</v>
      </c>
      <c r="J8" s="17">
        <v>0</v>
      </c>
      <c r="K8" s="18">
        <f t="shared" si="0"/>
        <v>1</v>
      </c>
      <c r="L8" s="20"/>
      <c r="M8" s="25"/>
    </row>
    <row r="9" spans="1:354" s="15" customFormat="1" ht="201" customHeight="1" x14ac:dyDescent="0.35">
      <c r="A9" s="10" t="s">
        <v>52</v>
      </c>
      <c r="B9" s="33" t="s">
        <v>53</v>
      </c>
      <c r="C9" s="20" t="s">
        <v>54</v>
      </c>
      <c r="D9" s="21" t="s">
        <v>49</v>
      </c>
      <c r="E9" s="21" t="s">
        <v>55</v>
      </c>
      <c r="F9" s="26" t="s">
        <v>56</v>
      </c>
      <c r="G9" s="20" t="s">
        <v>57</v>
      </c>
      <c r="H9" s="17">
        <v>0</v>
      </c>
      <c r="I9" s="17">
        <v>0</v>
      </c>
      <c r="J9" s="17">
        <v>0</v>
      </c>
      <c r="K9" s="18">
        <f t="shared" si="0"/>
        <v>0</v>
      </c>
      <c r="L9" s="20"/>
      <c r="M9" s="25"/>
    </row>
    <row r="10" spans="1:354" s="15" customFormat="1" ht="201" customHeight="1" x14ac:dyDescent="0.35">
      <c r="A10" s="10" t="s">
        <v>52</v>
      </c>
      <c r="B10" s="34" t="s">
        <v>58</v>
      </c>
      <c r="C10" s="20" t="s">
        <v>59</v>
      </c>
      <c r="D10" s="21" t="s">
        <v>49</v>
      </c>
      <c r="E10" s="21" t="s">
        <v>55</v>
      </c>
      <c r="F10" s="26" t="s">
        <v>60</v>
      </c>
      <c r="G10" s="20" t="s">
        <v>57</v>
      </c>
      <c r="H10" s="17">
        <v>0</v>
      </c>
      <c r="I10" s="17">
        <v>0</v>
      </c>
      <c r="J10" s="17">
        <v>0</v>
      </c>
      <c r="K10" s="6">
        <f t="shared" si="0"/>
        <v>0</v>
      </c>
      <c r="L10" s="20"/>
      <c r="M10" s="25"/>
    </row>
    <row r="11" spans="1:354" s="15" customFormat="1" ht="201" customHeight="1" x14ac:dyDescent="0.35">
      <c r="A11" s="10" t="s">
        <v>52</v>
      </c>
      <c r="B11" s="32" t="s">
        <v>61</v>
      </c>
      <c r="C11" s="28" t="s">
        <v>62</v>
      </c>
      <c r="D11" s="21" t="s">
        <v>49</v>
      </c>
      <c r="E11" s="21" t="s">
        <v>63</v>
      </c>
      <c r="F11" s="27" t="s">
        <v>50</v>
      </c>
      <c r="G11" s="20" t="s">
        <v>51</v>
      </c>
      <c r="H11" s="17">
        <v>7</v>
      </c>
      <c r="I11" s="17">
        <v>5</v>
      </c>
      <c r="J11" s="17">
        <v>2</v>
      </c>
      <c r="K11" s="18">
        <f t="shared" si="0"/>
        <v>0.71</v>
      </c>
      <c r="L11" s="41" t="s">
        <v>64</v>
      </c>
      <c r="M11" s="25"/>
    </row>
    <row r="12" spans="1:354" s="13" customFormat="1" ht="119.85" customHeight="1" x14ac:dyDescent="0.35">
      <c r="A12" s="10" t="s">
        <v>65</v>
      </c>
      <c r="B12" s="32" t="s">
        <v>66</v>
      </c>
      <c r="C12" s="10" t="s">
        <v>67</v>
      </c>
      <c r="D12" s="12" t="s">
        <v>68</v>
      </c>
      <c r="E12" s="12" t="s">
        <v>69</v>
      </c>
      <c r="F12" s="12">
        <v>30</v>
      </c>
      <c r="G12" s="19" t="s">
        <v>70</v>
      </c>
      <c r="H12" s="4">
        <v>143</v>
      </c>
      <c r="I12" s="4">
        <v>143</v>
      </c>
      <c r="J12" s="4">
        <v>0</v>
      </c>
      <c r="K12" s="6">
        <f t="shared" ref="K12:K15" si="1">IF(H12=0,0,ROUND(I12/H12,2))</f>
        <v>1</v>
      </c>
      <c r="L12" s="37" t="s">
        <v>71</v>
      </c>
    </row>
    <row r="13" spans="1:354" s="13" customFormat="1" ht="119.85" customHeight="1" x14ac:dyDescent="0.35">
      <c r="A13" s="10" t="s">
        <v>52</v>
      </c>
      <c r="B13" s="32" t="s">
        <v>72</v>
      </c>
      <c r="C13" s="10" t="s">
        <v>73</v>
      </c>
      <c r="D13" s="12" t="s">
        <v>74</v>
      </c>
      <c r="E13" s="12" t="s">
        <v>75</v>
      </c>
      <c r="F13" s="12">
        <v>40</v>
      </c>
      <c r="G13" s="10" t="s">
        <v>76</v>
      </c>
      <c r="H13" s="4">
        <v>0</v>
      </c>
      <c r="I13" s="4">
        <v>0</v>
      </c>
      <c r="J13" s="4">
        <v>0</v>
      </c>
      <c r="K13" s="6">
        <f t="shared" si="1"/>
        <v>0</v>
      </c>
      <c r="L13" s="5"/>
    </row>
    <row r="14" spans="1:354" s="13" customFormat="1" ht="119.85" customHeight="1" x14ac:dyDescent="0.35">
      <c r="A14" s="10" t="s">
        <v>52</v>
      </c>
      <c r="B14" s="32" t="s">
        <v>77</v>
      </c>
      <c r="C14" s="10" t="s">
        <v>78</v>
      </c>
      <c r="D14" s="12" t="s">
        <v>74</v>
      </c>
      <c r="E14" s="12" t="s">
        <v>75</v>
      </c>
      <c r="F14" s="12">
        <v>30</v>
      </c>
      <c r="G14" s="10" t="s">
        <v>79</v>
      </c>
      <c r="H14" s="4">
        <v>0</v>
      </c>
      <c r="I14" s="4">
        <v>0</v>
      </c>
      <c r="J14" s="4">
        <v>0</v>
      </c>
      <c r="K14" s="6">
        <f t="shared" si="1"/>
        <v>0</v>
      </c>
      <c r="L14" s="5"/>
    </row>
    <row r="15" spans="1:354" s="13" customFormat="1" ht="119.85" customHeight="1" x14ac:dyDescent="0.35">
      <c r="A15" s="10" t="s">
        <v>52</v>
      </c>
      <c r="B15" s="32" t="s">
        <v>80</v>
      </c>
      <c r="C15" s="10" t="s">
        <v>81</v>
      </c>
      <c r="D15" s="12" t="s">
        <v>74</v>
      </c>
      <c r="E15" s="21" t="s">
        <v>69</v>
      </c>
      <c r="F15" s="12">
        <v>60</v>
      </c>
      <c r="G15" s="10"/>
      <c r="H15" s="4">
        <v>4</v>
      </c>
      <c r="I15" s="4">
        <v>4</v>
      </c>
      <c r="J15" s="4">
        <v>0</v>
      </c>
      <c r="K15" s="6">
        <f t="shared" si="1"/>
        <v>1</v>
      </c>
      <c r="L15" s="16"/>
    </row>
    <row r="16" spans="1:354" s="15" customFormat="1" ht="96" customHeight="1" x14ac:dyDescent="0.35">
      <c r="A16" s="20" t="s">
        <v>82</v>
      </c>
      <c r="B16" s="32" t="s">
        <v>83</v>
      </c>
      <c r="C16" s="10" t="s">
        <v>84</v>
      </c>
      <c r="D16" s="12" t="s">
        <v>85</v>
      </c>
      <c r="E16" s="21" t="s">
        <v>86</v>
      </c>
      <c r="F16" s="12">
        <v>1</v>
      </c>
      <c r="G16" s="10" t="s">
        <v>87</v>
      </c>
      <c r="H16" s="4">
        <v>110</v>
      </c>
      <c r="I16" s="4">
        <v>110</v>
      </c>
      <c r="J16" s="4">
        <v>0</v>
      </c>
      <c r="K16" s="6">
        <f t="shared" ref="K16:K35" si="2">IF(H16=0,0,ROUND(I16/H16,2))</f>
        <v>1</v>
      </c>
      <c r="L16" s="14"/>
    </row>
    <row r="17" spans="1:12" s="15" customFormat="1" ht="87.6" customHeight="1" x14ac:dyDescent="0.35">
      <c r="A17" s="20" t="s">
        <v>88</v>
      </c>
      <c r="B17" s="32" t="s">
        <v>89</v>
      </c>
      <c r="C17" s="10" t="s">
        <v>90</v>
      </c>
      <c r="D17" s="12" t="s">
        <v>91</v>
      </c>
      <c r="E17" s="12" t="s">
        <v>92</v>
      </c>
      <c r="F17" s="12">
        <v>30</v>
      </c>
      <c r="G17" s="10" t="s">
        <v>93</v>
      </c>
      <c r="H17" s="4">
        <v>0</v>
      </c>
      <c r="I17" s="4">
        <v>0</v>
      </c>
      <c r="J17" s="4">
        <v>0</v>
      </c>
      <c r="K17" s="6">
        <f t="shared" si="2"/>
        <v>0</v>
      </c>
      <c r="L17" s="36"/>
    </row>
    <row r="18" spans="1:12" s="15" customFormat="1" ht="61.2" x14ac:dyDescent="0.35">
      <c r="A18" s="20" t="s">
        <v>94</v>
      </c>
      <c r="B18" s="32" t="s">
        <v>95</v>
      </c>
      <c r="C18" s="10" t="s">
        <v>96</v>
      </c>
      <c r="D18" s="12" t="s">
        <v>91</v>
      </c>
      <c r="E18" s="12" t="s">
        <v>92</v>
      </c>
      <c r="F18" s="12">
        <v>90</v>
      </c>
      <c r="G18" s="10"/>
      <c r="H18" s="4">
        <v>1</v>
      </c>
      <c r="I18" s="4">
        <v>1</v>
      </c>
      <c r="J18" s="4">
        <v>0</v>
      </c>
      <c r="K18" s="6">
        <f t="shared" si="2"/>
        <v>1</v>
      </c>
      <c r="L18" s="36"/>
    </row>
    <row r="19" spans="1:12" s="15" customFormat="1" ht="87.6" customHeight="1" x14ac:dyDescent="0.35">
      <c r="A19" s="20" t="s">
        <v>88</v>
      </c>
      <c r="B19" s="32" t="s">
        <v>97</v>
      </c>
      <c r="C19" s="10" t="s">
        <v>98</v>
      </c>
      <c r="D19" s="12" t="s">
        <v>91</v>
      </c>
      <c r="E19" s="12" t="s">
        <v>92</v>
      </c>
      <c r="F19" s="12">
        <v>90</v>
      </c>
      <c r="G19" s="10" t="s">
        <v>99</v>
      </c>
      <c r="H19" s="4">
        <v>207</v>
      </c>
      <c r="I19" s="4">
        <v>206</v>
      </c>
      <c r="J19" s="4">
        <v>1</v>
      </c>
      <c r="K19" s="42">
        <v>0.995</v>
      </c>
      <c r="L19" s="38" t="s">
        <v>161</v>
      </c>
    </row>
    <row r="20" spans="1:12" s="15" customFormat="1" ht="97.35" customHeight="1" x14ac:dyDescent="0.35">
      <c r="A20" s="20" t="s">
        <v>88</v>
      </c>
      <c r="B20" s="32" t="s">
        <v>100</v>
      </c>
      <c r="C20" s="10" t="s">
        <v>101</v>
      </c>
      <c r="D20" s="12" t="s">
        <v>91</v>
      </c>
      <c r="E20" s="12" t="s">
        <v>92</v>
      </c>
      <c r="F20" s="12">
        <v>30</v>
      </c>
      <c r="G20" s="10" t="s">
        <v>102</v>
      </c>
      <c r="H20" s="4">
        <v>53</v>
      </c>
      <c r="I20" s="4">
        <v>53</v>
      </c>
      <c r="J20" s="4">
        <v>0</v>
      </c>
      <c r="K20" s="6">
        <f t="shared" si="2"/>
        <v>1</v>
      </c>
      <c r="L20" s="14"/>
    </row>
    <row r="21" spans="1:12" s="15" customFormat="1" ht="107.1" customHeight="1" x14ac:dyDescent="0.35">
      <c r="A21" s="20" t="s">
        <v>88</v>
      </c>
      <c r="B21" s="32" t="s">
        <v>103</v>
      </c>
      <c r="C21" s="10" t="s">
        <v>104</v>
      </c>
      <c r="D21" s="12" t="s">
        <v>105</v>
      </c>
      <c r="E21" s="12" t="s">
        <v>106</v>
      </c>
      <c r="F21" s="12">
        <v>120</v>
      </c>
      <c r="G21" s="10" t="s">
        <v>107</v>
      </c>
      <c r="H21" s="4">
        <v>4</v>
      </c>
      <c r="I21" s="4">
        <v>3</v>
      </c>
      <c r="J21" s="4">
        <v>1</v>
      </c>
      <c r="K21" s="6">
        <f t="shared" si="2"/>
        <v>0.75</v>
      </c>
      <c r="L21" s="37" t="s">
        <v>162</v>
      </c>
    </row>
    <row r="22" spans="1:12" s="15" customFormat="1" ht="92.85" customHeight="1" x14ac:dyDescent="0.35">
      <c r="A22" s="20" t="s">
        <v>88</v>
      </c>
      <c r="B22" s="32" t="s">
        <v>108</v>
      </c>
      <c r="C22" s="10" t="s">
        <v>109</v>
      </c>
      <c r="D22" s="12" t="s">
        <v>105</v>
      </c>
      <c r="E22" s="12" t="s">
        <v>110</v>
      </c>
      <c r="F22" s="12">
        <v>120</v>
      </c>
      <c r="G22" s="10" t="s">
        <v>111</v>
      </c>
      <c r="H22" s="4">
        <v>122</v>
      </c>
      <c r="I22" s="23">
        <v>105</v>
      </c>
      <c r="J22" s="23">
        <v>17</v>
      </c>
      <c r="K22" s="6">
        <f t="shared" si="2"/>
        <v>0.86</v>
      </c>
      <c r="L22" s="39" t="s">
        <v>163</v>
      </c>
    </row>
    <row r="23" spans="1:12" s="13" customFormat="1" ht="108.75" customHeight="1" x14ac:dyDescent="0.35">
      <c r="A23" s="20" t="s">
        <v>112</v>
      </c>
      <c r="B23" s="32" t="s">
        <v>113</v>
      </c>
      <c r="C23" s="10" t="s">
        <v>114</v>
      </c>
      <c r="D23" s="12" t="s">
        <v>115</v>
      </c>
      <c r="E23" s="21" t="s">
        <v>116</v>
      </c>
      <c r="F23" s="12">
        <v>90</v>
      </c>
      <c r="G23" s="10" t="s">
        <v>117</v>
      </c>
      <c r="H23" s="4">
        <v>11</v>
      </c>
      <c r="I23" s="4">
        <v>11</v>
      </c>
      <c r="J23" s="4">
        <v>0</v>
      </c>
      <c r="K23" s="6">
        <f t="shared" si="2"/>
        <v>1</v>
      </c>
      <c r="L23" s="5"/>
    </row>
    <row r="24" spans="1:12" s="13" customFormat="1" ht="156" customHeight="1" x14ac:dyDescent="0.35">
      <c r="A24" s="20" t="s">
        <v>112</v>
      </c>
      <c r="B24" s="32" t="s">
        <v>118</v>
      </c>
      <c r="C24" s="10" t="s">
        <v>119</v>
      </c>
      <c r="D24" s="12" t="s">
        <v>120</v>
      </c>
      <c r="E24" s="21" t="s">
        <v>116</v>
      </c>
      <c r="F24" s="12">
        <v>30</v>
      </c>
      <c r="G24" s="10" t="s">
        <v>121</v>
      </c>
      <c r="H24" s="29">
        <v>2544</v>
      </c>
      <c r="I24" s="30">
        <v>2391</v>
      </c>
      <c r="J24" s="23">
        <v>153</v>
      </c>
      <c r="K24" s="6">
        <f t="shared" si="2"/>
        <v>0.94</v>
      </c>
      <c r="L24" s="37" t="s">
        <v>165</v>
      </c>
    </row>
    <row r="25" spans="1:12" s="13" customFormat="1" ht="102.6" customHeight="1" x14ac:dyDescent="0.35">
      <c r="A25" s="20" t="s">
        <v>112</v>
      </c>
      <c r="B25" s="32" t="s">
        <v>122</v>
      </c>
      <c r="C25" s="10" t="s">
        <v>123</v>
      </c>
      <c r="D25" s="12" t="s">
        <v>124</v>
      </c>
      <c r="E25" s="21" t="s">
        <v>116</v>
      </c>
      <c r="F25" s="12">
        <v>180</v>
      </c>
      <c r="G25" s="10" t="s">
        <v>125</v>
      </c>
      <c r="H25" s="4">
        <v>165</v>
      </c>
      <c r="I25" s="24">
        <v>159</v>
      </c>
      <c r="J25" s="24">
        <v>6</v>
      </c>
      <c r="K25" s="18">
        <f t="shared" si="2"/>
        <v>0.96</v>
      </c>
      <c r="L25" s="39" t="s">
        <v>164</v>
      </c>
    </row>
    <row r="26" spans="1:12" s="13" customFormat="1" ht="88.2" customHeight="1" x14ac:dyDescent="0.35">
      <c r="A26" s="20" t="s">
        <v>112</v>
      </c>
      <c r="B26" s="32" t="s">
        <v>126</v>
      </c>
      <c r="C26" s="10" t="s">
        <v>127</v>
      </c>
      <c r="D26" s="12" t="s">
        <v>115</v>
      </c>
      <c r="E26" s="12" t="s">
        <v>115</v>
      </c>
      <c r="F26" s="12" t="s">
        <v>128</v>
      </c>
      <c r="G26" s="10" t="s">
        <v>129</v>
      </c>
      <c r="H26" s="4">
        <v>72</v>
      </c>
      <c r="I26" s="17">
        <v>72</v>
      </c>
      <c r="J26" s="17">
        <v>0</v>
      </c>
      <c r="K26" s="18">
        <f t="shared" si="2"/>
        <v>1</v>
      </c>
      <c r="L26" s="40"/>
    </row>
    <row r="27" spans="1:12" s="13" customFormat="1" ht="104.85" customHeight="1" x14ac:dyDescent="0.35">
      <c r="A27" s="20" t="s">
        <v>112</v>
      </c>
      <c r="B27" s="32" t="s">
        <v>130</v>
      </c>
      <c r="C27" s="10" t="s">
        <v>131</v>
      </c>
      <c r="D27" s="12" t="s">
        <v>124</v>
      </c>
      <c r="E27" s="21" t="s">
        <v>116</v>
      </c>
      <c r="F27" s="12">
        <v>5</v>
      </c>
      <c r="G27" s="10" t="s">
        <v>132</v>
      </c>
      <c r="H27" s="4">
        <v>0</v>
      </c>
      <c r="I27" s="4">
        <v>0</v>
      </c>
      <c r="J27" s="4">
        <v>0</v>
      </c>
      <c r="K27" s="18">
        <f t="shared" si="2"/>
        <v>0</v>
      </c>
      <c r="L27" s="39" t="s">
        <v>166</v>
      </c>
    </row>
    <row r="28" spans="1:12" s="13" customFormat="1" ht="101.25" customHeight="1" x14ac:dyDescent="0.35">
      <c r="A28" s="20" t="s">
        <v>112</v>
      </c>
      <c r="B28" s="32" t="s">
        <v>133</v>
      </c>
      <c r="C28" s="10" t="s">
        <v>134</v>
      </c>
      <c r="D28" s="12" t="s">
        <v>115</v>
      </c>
      <c r="E28" s="21" t="s">
        <v>116</v>
      </c>
      <c r="F28" s="12">
        <v>2</v>
      </c>
      <c r="G28" s="10" t="s">
        <v>135</v>
      </c>
      <c r="H28" s="4">
        <v>0</v>
      </c>
      <c r="I28" s="4">
        <v>0</v>
      </c>
      <c r="J28" s="4">
        <v>0</v>
      </c>
      <c r="K28" s="6">
        <f t="shared" si="2"/>
        <v>0</v>
      </c>
      <c r="L28" s="39" t="s">
        <v>170</v>
      </c>
    </row>
    <row r="29" spans="1:12" s="13" customFormat="1" ht="153.75" customHeight="1" x14ac:dyDescent="0.35">
      <c r="A29" s="20" t="s">
        <v>112</v>
      </c>
      <c r="B29" s="32" t="s">
        <v>136</v>
      </c>
      <c r="C29" s="10" t="s">
        <v>137</v>
      </c>
      <c r="D29" s="12" t="s">
        <v>124</v>
      </c>
      <c r="E29" s="21" t="s">
        <v>116</v>
      </c>
      <c r="F29" s="12">
        <v>60</v>
      </c>
      <c r="G29" s="10" t="s">
        <v>138</v>
      </c>
      <c r="H29" s="4">
        <v>0</v>
      </c>
      <c r="I29" s="4">
        <v>0</v>
      </c>
      <c r="J29" s="4">
        <v>0</v>
      </c>
      <c r="K29" s="6">
        <f t="shared" si="2"/>
        <v>0</v>
      </c>
      <c r="L29" s="39" t="s">
        <v>167</v>
      </c>
    </row>
    <row r="30" spans="1:12" s="13" customFormat="1" ht="108.75" customHeight="1" x14ac:dyDescent="0.35">
      <c r="A30" s="20" t="s">
        <v>112</v>
      </c>
      <c r="B30" s="32" t="s">
        <v>139</v>
      </c>
      <c r="C30" s="10" t="s">
        <v>140</v>
      </c>
      <c r="D30" s="12" t="s">
        <v>115</v>
      </c>
      <c r="E30" s="21" t="s">
        <v>116</v>
      </c>
      <c r="F30" s="12">
        <v>150</v>
      </c>
      <c r="G30" s="10" t="s">
        <v>141</v>
      </c>
      <c r="H30" s="4">
        <v>0</v>
      </c>
      <c r="I30" s="17">
        <v>0</v>
      </c>
      <c r="J30" s="17">
        <v>0</v>
      </c>
      <c r="K30" s="18">
        <f t="shared" si="2"/>
        <v>0</v>
      </c>
      <c r="L30" s="39" t="s">
        <v>171</v>
      </c>
    </row>
    <row r="31" spans="1:12" s="13" customFormat="1" ht="114.75" customHeight="1" x14ac:dyDescent="0.2">
      <c r="A31" s="20" t="s">
        <v>112</v>
      </c>
      <c r="B31" s="32" t="s">
        <v>142</v>
      </c>
      <c r="C31" s="10" t="s">
        <v>123</v>
      </c>
      <c r="D31" s="12" t="s">
        <v>124</v>
      </c>
      <c r="E31" s="21" t="s">
        <v>116</v>
      </c>
      <c r="F31" s="12">
        <v>180</v>
      </c>
      <c r="G31" s="10" t="s">
        <v>143</v>
      </c>
      <c r="H31" s="45" t="s">
        <v>144</v>
      </c>
      <c r="I31" s="46"/>
      <c r="J31" s="46"/>
      <c r="K31" s="47"/>
      <c r="L31" s="11"/>
    </row>
    <row r="32" spans="1:12" s="13" customFormat="1" ht="92.1" customHeight="1" x14ac:dyDescent="0.35">
      <c r="A32" s="20" t="s">
        <v>112</v>
      </c>
      <c r="B32" s="32" t="s">
        <v>145</v>
      </c>
      <c r="C32" s="10" t="s">
        <v>146</v>
      </c>
      <c r="D32" s="12" t="s">
        <v>147</v>
      </c>
      <c r="E32" s="21" t="s">
        <v>116</v>
      </c>
      <c r="F32" s="12">
        <v>10</v>
      </c>
      <c r="G32" s="10" t="s">
        <v>148</v>
      </c>
      <c r="H32" s="4">
        <v>288</v>
      </c>
      <c r="I32" s="24">
        <v>240</v>
      </c>
      <c r="J32" s="24">
        <v>48</v>
      </c>
      <c r="K32" s="18">
        <f t="shared" ref="K32" si="3">IF(H32=0,0,ROUND(I32/H32,2))</f>
        <v>0.83</v>
      </c>
      <c r="L32" s="10" t="s">
        <v>168</v>
      </c>
    </row>
    <row r="33" spans="1:354" s="13" customFormat="1" ht="111" customHeight="1" x14ac:dyDescent="0.35">
      <c r="A33" s="20" t="s">
        <v>112</v>
      </c>
      <c r="B33" s="32" t="s">
        <v>149</v>
      </c>
      <c r="C33" s="10" t="s">
        <v>150</v>
      </c>
      <c r="D33" s="12" t="s">
        <v>115</v>
      </c>
      <c r="E33" s="21" t="s">
        <v>116</v>
      </c>
      <c r="F33" s="12">
        <v>5</v>
      </c>
      <c r="G33" s="10" t="s">
        <v>151</v>
      </c>
      <c r="H33" s="4">
        <v>16</v>
      </c>
      <c r="I33" s="4">
        <v>16</v>
      </c>
      <c r="J33" s="4">
        <v>0</v>
      </c>
      <c r="K33" s="6">
        <f t="shared" si="2"/>
        <v>1</v>
      </c>
      <c r="L33" s="22"/>
    </row>
    <row r="34" spans="1:354" ht="126" customHeight="1" x14ac:dyDescent="0.35">
      <c r="A34" s="20" t="s">
        <v>82</v>
      </c>
      <c r="B34" s="32" t="s">
        <v>152</v>
      </c>
      <c r="C34" s="10" t="s">
        <v>153</v>
      </c>
      <c r="D34" s="12" t="s">
        <v>154</v>
      </c>
      <c r="E34" s="21" t="s">
        <v>86</v>
      </c>
      <c r="F34" s="12">
        <v>30</v>
      </c>
      <c r="G34" s="10" t="s">
        <v>155</v>
      </c>
      <c r="H34" s="4">
        <v>1</v>
      </c>
      <c r="I34" s="4">
        <v>1</v>
      </c>
      <c r="J34" s="4">
        <v>0</v>
      </c>
      <c r="K34" s="6">
        <f t="shared" si="2"/>
        <v>1</v>
      </c>
      <c r="L34" s="4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row>
    <row r="35" spans="1:354" ht="104.85" customHeight="1" x14ac:dyDescent="0.35">
      <c r="A35" s="20" t="s">
        <v>82</v>
      </c>
      <c r="B35" s="32" t="s">
        <v>156</v>
      </c>
      <c r="C35" s="10" t="s">
        <v>157</v>
      </c>
      <c r="D35" s="12" t="s">
        <v>158</v>
      </c>
      <c r="E35" s="12" t="s">
        <v>159</v>
      </c>
      <c r="F35" s="12">
        <v>180</v>
      </c>
      <c r="G35" s="10" t="s">
        <v>160</v>
      </c>
      <c r="H35" s="4">
        <v>5</v>
      </c>
      <c r="I35" s="4">
        <v>4</v>
      </c>
      <c r="J35" s="4">
        <v>1</v>
      </c>
      <c r="K35" s="6">
        <f t="shared" si="2"/>
        <v>0.8</v>
      </c>
      <c r="L35" s="39" t="s">
        <v>169</v>
      </c>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row>
    <row r="36" spans="1:354" ht="15.75" customHeight="1" x14ac:dyDescent="0.2">
      <c r="A36" s="48"/>
      <c r="B36" s="48"/>
      <c r="C36" s="48"/>
    </row>
    <row r="37" spans="1:354" ht="11.25" customHeight="1" x14ac:dyDescent="0.3">
      <c r="A37" s="49" t="s">
        <v>172</v>
      </c>
      <c r="B37" s="49"/>
      <c r="C37" s="49"/>
    </row>
    <row r="38" spans="1:354" ht="13.8" x14ac:dyDescent="0.3">
      <c r="A38" s="50"/>
      <c r="B38" s="50"/>
      <c r="C38" s="50"/>
    </row>
    <row r="44" spans="1:354" x14ac:dyDescent="0.2">
      <c r="H44" s="44"/>
      <c r="I44" s="44"/>
      <c r="J44" s="44"/>
    </row>
    <row r="45" spans="1:354" x14ac:dyDescent="0.2">
      <c r="H45" s="44"/>
      <c r="I45" s="44"/>
      <c r="J45" s="44"/>
    </row>
    <row r="46" spans="1:354" x14ac:dyDescent="0.2">
      <c r="H46" s="44"/>
      <c r="I46" s="44"/>
      <c r="J46" s="44"/>
    </row>
    <row r="47" spans="1:354" x14ac:dyDescent="0.2">
      <c r="H47" s="44"/>
      <c r="I47" s="44"/>
      <c r="J47" s="44"/>
    </row>
    <row r="48" spans="1:354" x14ac:dyDescent="0.2">
      <c r="H48" s="44"/>
      <c r="I48" s="44"/>
      <c r="J48" s="44"/>
    </row>
    <row r="49" spans="8:10" x14ac:dyDescent="0.2">
      <c r="H49" s="44"/>
      <c r="I49" s="44"/>
      <c r="J49" s="44"/>
    </row>
    <row r="50" spans="8:10" x14ac:dyDescent="0.2">
      <c r="H50" s="44"/>
      <c r="I50" s="44"/>
      <c r="J50" s="44"/>
    </row>
    <row r="51" spans="8:10" x14ac:dyDescent="0.2">
      <c r="H51" s="44"/>
      <c r="I51" s="44"/>
      <c r="J51" s="44"/>
    </row>
    <row r="52" spans="8:10" x14ac:dyDescent="0.2">
      <c r="H52" s="44"/>
      <c r="I52" s="44"/>
      <c r="J52" s="44"/>
    </row>
    <row r="53" spans="8:10" x14ac:dyDescent="0.2">
      <c r="H53" s="44"/>
      <c r="I53" s="44"/>
      <c r="J53" s="44"/>
    </row>
  </sheetData>
  <sheetProtection selectLockedCells="1"/>
  <autoFilter ref="A2:L33" xr:uid="{00000000-0009-0000-0000-000000000000}">
    <sortState xmlns:xlrd2="http://schemas.microsoft.com/office/spreadsheetml/2017/richdata2" ref="A3:L34">
      <sortCondition sortBy="fontColor" ref="A2:A34" dxfId="0"/>
    </sortState>
  </autoFilter>
  <mergeCells count="7">
    <mergeCell ref="J44:J53"/>
    <mergeCell ref="I44:I53"/>
    <mergeCell ref="H44:H53"/>
    <mergeCell ref="H31:K31"/>
    <mergeCell ref="A36:C36"/>
    <mergeCell ref="A37:C37"/>
    <mergeCell ref="A38:C38"/>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&amp;C&amp;"-,Grassetto"&amp;14Assemblea legislativa della Regione Emilia-Romagna
Monitoraggio rispetto dei tempi procedimentali 1° semestre 2025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customXml/itemProps3.xml><?xml version="1.0" encoding="utf-8"?>
<ds:datastoreItem xmlns:ds="http://schemas.openxmlformats.org/officeDocument/2006/customXml" ds:itemID="{48B4DD54-E0E1-4FB4-AACA-37B939234C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Caciagli Chiara</cp:lastModifiedBy>
  <cp:revision/>
  <dcterms:created xsi:type="dcterms:W3CDTF">2013-12-23T09:08:37Z</dcterms:created>
  <dcterms:modified xsi:type="dcterms:W3CDTF">2025-07-23T09:35:22Z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