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ANTICORRUZIONE CONDIVISA/2026/Monitoraggio tempi procedimentali/2 semestre 2025/"/>
    </mc:Choice>
  </mc:AlternateContent>
  <xr:revisionPtr revIDLastSave="298" documentId="8_{D311D2FD-D9BB-462D-B64D-EF2B3C42F7E2}" xr6:coauthVersionLast="47" xr6:coauthVersionMax="47" xr10:uidLastSave="{D5346EF0-8C4E-44CF-B164-66871D5BA1C8}"/>
  <bookViews>
    <workbookView xWindow="-108" yWindow="-108" windowWidth="23256" windowHeight="12456" tabRatio="446" xr2:uid="{00000000-000D-0000-FFFF-FFFF00000000}"/>
  </bookViews>
  <sheets>
    <sheet name="Tempi procedimentali" sheetId="1" r:id="rId1"/>
  </sheets>
  <definedNames>
    <definedName name="_xlnm._FilterDatabase" localSheetId="0" hidden="1">'Tempi procedimentali'!$A$2:$L$33</definedName>
    <definedName name="_xlnm.Print_Area" localSheetId="0">'Tempi procedimentali'!$A$1:$L$35</definedName>
    <definedName name="_xlnm.Print_Titles" localSheetId="0">'Tempi procedimentali'!$2:$2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K3" i="1"/>
  <c r="K4" i="1"/>
  <c r="K5" i="1"/>
  <c r="K6" i="1"/>
  <c r="K7" i="1"/>
  <c r="K16" i="1"/>
  <c r="K17" i="1"/>
  <c r="K18" i="1"/>
  <c r="K20" i="1"/>
  <c r="K21" i="1"/>
  <c r="K22" i="1"/>
  <c r="K23" i="1"/>
  <c r="K24" i="1"/>
  <c r="K25" i="1"/>
  <c r="K26" i="1"/>
  <c r="K27" i="1"/>
  <c r="K28" i="1"/>
  <c r="K29" i="1"/>
  <c r="K30" i="1"/>
  <c r="K32" i="1"/>
  <c r="K33" i="1"/>
  <c r="K34" i="1"/>
  <c r="K35" i="1"/>
  <c r="K10" i="1"/>
  <c r="K15" i="1"/>
  <c r="K14" i="1"/>
  <c r="K13" i="1"/>
  <c r="K11" i="1"/>
  <c r="K9" i="1"/>
  <c r="K8" i="1"/>
  <c r="K12" i="1"/>
</calcChain>
</file>

<file path=xl/sharedStrings.xml><?xml version="1.0" encoding="utf-8"?>
<sst xmlns="http://schemas.openxmlformats.org/spreadsheetml/2006/main" count="232" uniqueCount="169">
  <si>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</si>
  <si>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</si>
  <si>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</si>
  <si>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</si>
  <si>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</si>
  <si>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</si>
  <si>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</si>
  <si>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</si>
  <si>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</si>
  <si>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</si>
  <si>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</si>
  <si>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</si>
  <si>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</si>
  <si>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</si>
  <si>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</si>
  <si>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</si>
  <si>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</si>
  <si>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</si>
  <si>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</si>
  <si>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</si>
  <si>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</si>
  <si>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</si>
  <si>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</si>
  <si>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</si>
  <si>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</si>
  <si>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</si>
  <si>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</si>
  <si>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</si>
  <si>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 xml:space="preserve">DIREZIONE GENERALE ASSEMBLEA LEGISLATIVA REGIONALE </t>
  </si>
  <si>
    <t>Accesso agli atti amministrativi</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</si>
  <si>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</si>
  <si>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I 30 gg. per la conclusione del procedimento decorrono dal momento della protocollazione dell'istanza.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</si>
  <si>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</si>
  <si>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</si>
  <si>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</si>
  <si>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</si>
  <si>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</si>
  <si>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DIREZIONE GENERALE ASSEMBLEA LEGISLATIVA REGIONALE -  SETTORE FUNZIONAMENTO E GESTIONE</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</si>
  <si>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</si>
  <si>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</si>
  <si>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CHESSA MARIA</t>
  </si>
  <si>
    <t>Desumibili dalle pubblicazioni degli avvisi sul sito dell'Assemblea legislativa e sul Bollettino Ufficiale Telematico della Regione Emilia-Romagna.</t>
  </si>
  <si>
    <t>Procedure di mobilità volontaria esterna per l'acquisizione di personale</t>
  </si>
  <si>
    <t>Procedure di mobilità volontaria esterna indette per la copertura di posizioni lavorative vacanti nell'organico dell'Assemblea legislativa.</t>
  </si>
  <si>
    <t xml:space="preserve"> MARESCA LEA </t>
  </si>
  <si>
    <t>DIREZIONE GENERALE ASSEMBLEA LEGISLATIVA REGIONALE - SETTORE FUNZIONAMENTO E GESTIONE</t>
  </si>
  <si>
    <t>Acquisizione beni-servizi tramite Adesione a convenzione MEPA/Consip o IntercentER</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</si>
  <si>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controlli per la verifica del possesso dei requisiti e atto unico finale – Pubblicazioni sulla procedura – Formalizzazione dell’Ordinativo di fornitura</t>
  </si>
  <si>
    <t>SERVELLO ALESSIA</t>
  </si>
  <si>
    <t xml:space="preserve">In assenza di un termine specifico assegnato dal Codice, si potrebbero applicare le norme generali della l. 241/1990 (come previsto dall'art. 12 del Codice) -  30 gg dalla richiesta di offerta </t>
  </si>
  <si>
    <t>Stipula del contratto entro 30 gg dall'aggiudicazione</t>
  </si>
  <si>
    <t>DIREZIONE GENERALE ASSEMBLEA LEGISLATIVA REGIONALE - SETTORE  AFFARI LEGISLATIVI E COORDINAMENTO COMMISSIONI ASSEMBLEARI</t>
  </si>
  <si>
    <t>Acquisizione beni-servizi con  procedura negoziata senza bando con criterio PPB</t>
  </si>
  <si>
    <t>Rilevazione del fabbisogno – Istruttoria per definire la procedura di scelta del contraente –Adozione della determina a contrarre e approvazione lettera invito o Condizioni particolari di RDO, contratto e capitolato tecnico (eventuale) –  Eventuale iStituzione seggio di gara - redazione verbali - Acquisizione offerte - Comunicazioni e informazioni ai partecipanti - controlli per la verifica del possesso dei requisiti  e Determina di aggiudicazione – Determina impegno della spesa - Richieste documentali ad aggiudicatario - Pubblicazioni relative all’iter procedurale – Stipula del contratto</t>
  </si>
  <si>
    <t xml:space="preserve">
IANNANTUONI MICHELINA
</t>
  </si>
  <si>
    <t>90 (3mesi)</t>
  </si>
  <si>
    <t>Altri termini rilevanti - stipula del contratto: 30 gg dall'’aggiudicazione  (art. 55 D.Lgs. N. 36/2023)</t>
  </si>
  <si>
    <r>
      <t>Acquisizione beni-servizi con</t>
    </r>
    <r>
      <rPr>
        <b/>
        <strike/>
        <sz val="8"/>
        <color theme="0"/>
        <rFont val="Calibri"/>
        <family val="2"/>
        <scheme val="minor"/>
      </rPr>
      <t xml:space="preserve"> </t>
    </r>
    <r>
      <rPr>
        <b/>
        <sz val="8"/>
        <color theme="0"/>
        <rFont val="Calibri"/>
        <family val="2"/>
        <scheme val="minor"/>
      </rPr>
      <t>procedura negoziata senza bando con criterio OEPV</t>
    </r>
  </si>
  <si>
    <t>Rilevazione del fabbisogno – Istruttoria per definire la procedura di scelta del contraente –Adozione della determina a contrarre e approvazione lettera invito o Condizioni particolari di RDO, contratto e capitolato tecnico (eventuale) – Nomina commissione giudicatrice - redazione verbali - Acquisizione offerte - Comunicazioni e informazioni ai partecipanti - controlli per la verifica del possesso dei requisiti  e Determina di aggiudicazione – Determina impegno della spesa- Richieste documentali ad aggiudicatario - Pubblicazioni relative all’iter procedurale – Stipula del contratto</t>
  </si>
  <si>
    <t>120 (4mesi)</t>
  </si>
  <si>
    <t xml:space="preserve">Acquisizione beni-servizi con affidamento diretto </t>
  </si>
  <si>
    <r>
      <t>Rilevazione del fabbisogno – Istruttoria per la procedura di scelta del contraente – Definizione delle condizioni di fornitura – Predisposizione dei documenti necessari – eventuale interpello - indizione della/delle procedure telematiche – controlli e definizione dell’aggiudicatario</t>
    </r>
    <r>
      <rPr>
        <strike/>
        <sz val="8"/>
        <rFont val="Calibri"/>
        <family val="2"/>
        <scheme val="minor"/>
      </rPr>
      <t xml:space="preserve"> </t>
    </r>
    <r>
      <rPr>
        <sz val="8"/>
        <rFont val="Calibri"/>
        <family val="2"/>
        <scheme val="minor"/>
      </rPr>
      <t xml:space="preserve"> - Atto di affidamento - atto di impegno della spesa</t>
    </r>
    <r>
      <rPr>
        <strike/>
        <sz val="8"/>
        <rFont val="Calibri"/>
        <family val="2"/>
        <scheme val="minor"/>
      </rPr>
      <t xml:space="preserve"> –</t>
    </r>
    <r>
      <rPr>
        <sz val="8"/>
        <rFont val="Calibri"/>
        <family val="2"/>
        <scheme val="minor"/>
      </rPr>
      <t xml:space="preserve"> Pubblicazioni sulla procedura – Stipula del contratto</t>
    </r>
  </si>
  <si>
    <t xml:space="preserve">
IANNANTUONI MICHELINA</t>
  </si>
  <si>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</si>
  <si>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</si>
  <si>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</si>
  <si>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</si>
  <si>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</si>
  <si>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Il termine di 30 gg è dalla presentazione della domanda per gli aggiornamenti periodici.  Altri termini rilevanti: 1) 120 giorni dall'inizio di ogni legislatura per la prima compilazione; 2) 60 giorni dalla pubblicazione sul sito  dell'avvio della procedura di cui al punto 1).</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</si>
  <si>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</si>
  <si>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</si>
  <si>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</si>
  <si>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 xml:space="preserve">Consulta di Garanzia Statutaria </t>
  </si>
  <si>
    <t>I termini sono previsti dal combinato disposto degli artt. 5 e 6 della legge regionale 34/99.</t>
  </si>
  <si>
    <t>Procedure inerenti al referendum</t>
  </si>
  <si>
    <t>Procedimento finalizzato all'esame dell'ammissibilità,  a norma dello Statuto e della Legge regionale 34/99.</t>
  </si>
  <si>
    <t>I termini sono previsti dall'art. 15 della legge regionale 34/99</t>
  </si>
  <si>
    <t>Procedura inerente alla presentazione di petizioni</t>
  </si>
  <si>
    <t>Attività di verifica finalizzata alla dichiarazione di sussistenza delle condizioni di cui all'art. 16 dello Statuto e all'art. 121 del Regolamento interno dell'Assemblea legislativa.</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</si>
  <si>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</si>
  <si>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</si>
  <si>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</si>
  <si>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</si>
  <si>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 xml:space="preserve">
FRANCESCHINI SABRINA </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</si>
  <si>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</si>
  <si>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</si>
  <si>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</si>
  <si>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</si>
  <si>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</si>
  <si>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</si>
  <si>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</si>
  <si>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</si>
  <si>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</si>
  <si>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</si>
  <si>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</si>
  <si>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</si>
  <si>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</si>
  <si>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</si>
  <si>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</si>
  <si>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</si>
  <si>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</si>
  <si>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</si>
  <si>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</si>
  <si>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</si>
  <si>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</si>
  <si>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</si>
  <si>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</si>
  <si>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</si>
  <si>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</si>
  <si>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</si>
  <si>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</si>
  <si>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</si>
  <si>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</si>
  <si>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PASSARINI GINO</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</si>
  <si>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</si>
  <si>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</si>
  <si>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</si>
  <si>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</si>
  <si>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</si>
  <si>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</si>
  <si>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</si>
  <si>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</si>
  <si>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</si>
  <si>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</si>
  <si>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</si>
  <si>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</si>
  <si>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</si>
  <si>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</si>
  <si>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</si>
  <si>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</si>
  <si>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</si>
  <si>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</si>
  <si>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</si>
  <si>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</si>
  <si>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</si>
  <si>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</si>
  <si>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</si>
  <si>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</si>
  <si>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</si>
  <si>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</si>
  <si>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</si>
  <si>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</si>
  <si>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</si>
  <si>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</si>
  <si>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</si>
  <si>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</si>
  <si>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</si>
  <si>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</si>
  <si>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</si>
  <si>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</si>
  <si>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</si>
  <si>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</si>
  <si>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</si>
  <si>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</si>
  <si>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</si>
  <si>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</si>
  <si>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</si>
  <si>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</si>
  <si>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 xml:space="preserve">Fino al 15/07/2025 DRAGHETTI LEONARDO
Dal 21/07/2025 ANDREA ORLANDO </t>
  </si>
  <si>
    <t>Fino al 15/07/2025 DRAGHETTI LEONARDO
Dal 21/07/2025 ANDREA ORLANDO</t>
  </si>
  <si>
    <t>Per le due procedure di mobilità esterna presso assemblea legislativa, il responsabile del procedimento era il dirigente del Settore Gestione sviluppo risorse umane e comunicazione di servizio della Giunta</t>
  </si>
  <si>
    <t>Si è reso necessario un supplemento istruttorio</t>
  </si>
  <si>
    <t>Le segnalazioni ricevute dal Garante richiedono in alcuni casi, ulteriori approfondimenti e contatti istituzionali che allungano i tempi di lavorazione.</t>
  </si>
  <si>
    <t>le istanze di conciliazione chiuse oltre i 30/60 giorni (termini ordinatori Agcom)  sono riconducibili a casi di rinvio dell'udienza per esigenze istruttorie, su richiesta delle parti.</t>
  </si>
  <si>
    <t>La necessità di disporre rinvii alle udienze oppure la complessità relativa alla stesura di alcuni atti sono in genere alla base di un'eventuale possibile sforamento dei termini.</t>
  </si>
  <si>
    <t xml:space="preserve">Un procedimento è stato completato oltre i termini a causa del ritardo con cui sono pervenuti i riscontri chiesti alla società richiedente. </t>
  </si>
  <si>
    <t>l'archiviazione o il provvedimento d'urgenza vengono emessi entro i 10 giorni (termine ordinatorio Agcom); la chiusura del procediemnto dipende poi dall'avvenuta ottemperanza da parte dell'operatore telefonico, nei confronti del quale è stato emanato il provvedimento e non dipende qunidi dal funzionario responsabile del procedimento</t>
  </si>
  <si>
    <t xml:space="preserve">L'unica procedura di affidamento diretto conclusa oltre il termine (non perentorio) ha subito dei ritardi per l'attesa dei riscontri sul possesso dei requisiti di ordine generale. con determina n. 557/2025 sono stati sospesi i termini procedimentali in attesa dei riscontri necessari. </t>
  </si>
  <si>
    <t>Pubblicato l'11 febbraio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</si>
</sst>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b/>
      <sz val="10"/>
      <name val="Calibri"/>
      <family val="2"/>
    </font>
    <font>
      <sz val="8"/>
      <color rgb="FF000000"/>
      <name val="Calibri"/>
      <family val="2"/>
    </font>
    <font>
      <sz val="7.5"/>
      <name val="Calibri"/>
      <family val="2"/>
    </font>
    <font>
      <sz val="8"/>
      <name val="Calibri"/>
      <family val="2"/>
      <scheme val="minor"/>
    </font>
    <font>
      <strike/>
      <sz val="8"/>
      <name val="Calibri"/>
      <family val="2"/>
      <scheme val="minor"/>
    </font>
    <font>
      <b/>
      <sz val="8"/>
      <color theme="0"/>
      <name val="Calibri"/>
      <family val="2"/>
    </font>
    <font>
      <b/>
      <sz val="8"/>
      <color theme="0"/>
      <name val="Calibri"/>
      <family val="2"/>
      <scheme val="minor"/>
    </font>
    <font>
      <b/>
      <strike/>
      <sz val="8"/>
      <color theme="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FFF"/>
        <bgColor rgb="FF000000"/>
      </patternFill>
    </fill>
    <fill>
      <patternFill patternType="solid">
        <fgColor rgb="FF10848A"/>
        <bgColor indexed="64"/>
      </patternFill>
    </fill>
    <fill>
      <patternFill patternType="solid">
        <fgColor rgb="FF7BB1A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50">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4" xfId="0" applyFont="1" applyBorder="1" applyAlignment="1">
      <alignment wrapText="1"/>
    </xf>
    <xf numFmtId="0" fontId="7" fillId="34" borderId="14" xfId="0" applyFont="1" applyFill="1" applyBorder="1" applyAlignment="1">
      <alignment wrapText="1"/>
    </xf>
    <xf numFmtId="0" fontId="27" fillId="0" borderId="0" xfId="0" applyFont="1" applyAlignment="1">
      <alignment vertical="center" wrapText="1"/>
    </xf>
    <xf numFmtId="0" fontId="29" fillId="33" borderId="1" xfId="0" applyFont="1" applyFill="1" applyBorder="1" applyAlignment="1">
      <alignment horizontal="center" vertical="center" wrapText="1"/>
    </xf>
    <xf numFmtId="0" fontId="30" fillId="33" borderId="1" xfId="0" applyFont="1" applyFill="1" applyBorder="1" applyAlignment="1">
      <alignment horizontal="center" vertical="center" wrapText="1"/>
    </xf>
    <xf numFmtId="0" fontId="31" fillId="33" borderId="1" xfId="0" applyFont="1" applyFill="1" applyBorder="1" applyAlignment="1">
      <alignment vertical="center" wrapText="1"/>
    </xf>
    <xf numFmtId="3" fontId="7" fillId="0" borderId="1" xfId="0" applyNumberFormat="1" applyFont="1" applyBorder="1" applyAlignment="1">
      <alignment wrapText="1"/>
    </xf>
    <xf numFmtId="3" fontId="7" fillId="0" borderId="14" xfId="0" applyNumberFormat="1" applyFont="1" applyBorder="1" applyAlignment="1">
      <alignment wrapText="1"/>
    </xf>
    <xf numFmtId="0" fontId="33" fillId="35" borderId="1" xfId="0" applyFont="1" applyFill="1" applyBorder="1" applyAlignment="1">
      <alignment horizontal="center" vertical="center" wrapText="1"/>
    </xf>
    <xf numFmtId="0" fontId="33" fillId="36" borderId="1" xfId="0" applyFont="1" applyFill="1" applyBorder="1" applyAlignment="1">
      <alignment vertical="center" wrapText="1"/>
    </xf>
    <xf numFmtId="0" fontId="34" fillId="36" borderId="1" xfId="0" applyFont="1" applyFill="1" applyBorder="1" applyAlignment="1">
      <alignment vertical="center" wrapText="1"/>
    </xf>
    <xf numFmtId="0" fontId="34" fillId="36" borderId="0" xfId="0" applyFont="1" applyFill="1" applyAlignment="1">
      <alignment vertical="center" wrapText="1"/>
    </xf>
    <xf numFmtId="0" fontId="6" fillId="33" borderId="1" xfId="0" applyFont="1" applyFill="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vertical="top" wrapText="1"/>
    </xf>
    <xf numFmtId="0" fontId="6" fillId="33" borderId="12" xfId="0" applyFont="1" applyFill="1" applyBorder="1" applyAlignment="1">
      <alignment vertical="top" wrapText="1"/>
    </xf>
    <xf numFmtId="0" fontId="6" fillId="33" borderId="1" xfId="0" applyFont="1" applyFill="1" applyBorder="1" applyAlignment="1">
      <alignment vertical="top" wrapText="1"/>
    </xf>
    <xf numFmtId="0" fontId="3" fillId="33" borderId="1" xfId="0" applyFont="1" applyFill="1" applyBorder="1" applyAlignment="1">
      <alignment vertical="top" wrapText="1"/>
    </xf>
    <xf numFmtId="0" fontId="3" fillId="0" borderId="0" xfId="0" applyFont="1" applyAlignment="1">
      <alignment horizont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4" fillId="0" borderId="11" xfId="0" applyFont="1" applyBorder="1" applyAlignment="1">
      <alignment wrapText="1"/>
    </xf>
    <xf numFmtId="0" fontId="9" fillId="33" borderId="0" xfId="0" applyFont="1" applyFill="1" applyAlignment="1">
      <alignment horizontal="left" wrapText="1"/>
    </xf>
    <xf numFmtId="0" fontId="9" fillId="0" borderId="0" xfId="0" applyFont="1" applyAlignment="1">
      <alignment horizontal="left"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colors>
    <mruColors>
      <color rgb="FF7BB1AD"/>
      <color rgb="FF108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53"/>
  <sheetViews>
    <sheetView tabSelected="1" view="pageLayout" topLeftCell="A35" zoomScale="90" zoomScaleNormal="80" zoomScaleSheetLayoutView="100" zoomScalePageLayoutView="90" workbookViewId="0">
      <selection activeCell="A37" sqref="A37:C37"/>
    </sheetView>
  </sheetViews>
  <sheetFormatPr defaultColWidth="9.44140625" defaultRowHeight="10.199999999999999" x14ac:dyDescent="0.2"/>
  <cols>
    <col min="1" max="1" width="16.44140625" style="1" customWidth="1"/>
    <col min="2" max="2" width="16" style="7" customWidth="1"/>
    <col min="3" max="3" width="51.44140625" style="1" customWidth="1"/>
    <col min="4" max="4" width="15.44140625" style="2" bestFit="1" customWidth="1"/>
    <col min="5" max="5" width="13.44140625" style="1" customWidth="1"/>
    <col min="6" max="6" width="8.6640625" style="2" customWidth="1"/>
    <col min="7" max="7" width="37.5546875" style="1" customWidth="1"/>
    <col min="8" max="9" width="10.44140625" style="1" customWidth="1"/>
    <col min="10" max="10" width="10.5546875" style="1" customWidth="1"/>
    <col min="11" max="11" width="10.44140625" style="1" customWidth="1"/>
    <col min="12" max="12" width="65.44140625" style="1" customWidth="1"/>
    <col min="13" max="13" width="56.44140625" style="9" customWidth="1"/>
    <col min="14" max="16" width="9.44140625" style="9"/>
    <col min="17" max="17" width="9.44140625" style="9" bestFit="1" customWidth="1"/>
    <col min="18" max="23" width="9.44140625" style="9"/>
    <col min="24" max="24" width="15.44140625" style="9" bestFit="1" customWidth="1"/>
    <col min="25" max="354" width="9.44140625" style="9"/>
    <col min="355" max="16384" width="9.44140625" style="1"/>
  </cols>
  <sheetData>
    <row r="1" spans="1:354" s="3" customFormat="1" ht="15.6" x14ac:dyDescent="0.3">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599999999999994" customHeight="1" x14ac:dyDescent="0.2">
      <c r="A2" s="31" t="s">
        <v>12</v>
      </c>
      <c r="B2" s="31" t="s">
        <v>13</v>
      </c>
      <c r="C2" s="31" t="s">
        <v>14</v>
      </c>
      <c r="D2" s="31" t="s">
        <v>15</v>
      </c>
      <c r="E2" s="31" t="s">
        <v>16</v>
      </c>
      <c r="F2" s="31" t="s">
        <v>17</v>
      </c>
      <c r="G2" s="31" t="s">
        <v>18</v>
      </c>
      <c r="H2" s="31" t="s">
        <v>19</v>
      </c>
      <c r="I2" s="31" t="s">
        <v>20</v>
      </c>
      <c r="J2" s="31" t="s">
        <v>21</v>
      </c>
      <c r="K2" s="31" t="s">
        <v>22</v>
      </c>
      <c r="L2" s="31" t="s">
        <v>23</v>
      </c>
    </row>
    <row r="3" spans="1:354" s="15" customFormat="1" ht="201" customHeight="1" x14ac:dyDescent="0.35">
      <c r="A3" s="20" t="s">
        <v>24</v>
      </c>
      <c r="B3" s="32" t="s">
        <v>25</v>
      </c>
      <c r="C3" s="10" t="s">
        <v>26</v>
      </c>
      <c r="D3" s="12" t="s">
        <v>27</v>
      </c>
      <c r="E3" s="12" t="s">
        <v>158</v>
      </c>
      <c r="F3" s="12">
        <v>90</v>
      </c>
      <c r="G3" s="10"/>
      <c r="H3" s="17">
        <v>19</v>
      </c>
      <c r="I3" s="17">
        <v>19</v>
      </c>
      <c r="J3" s="4">
        <v>0</v>
      </c>
      <c r="K3" s="6">
        <f>IF(H3=0,0,ROUND(I3/H3,2))</f>
        <v>1</v>
      </c>
      <c r="L3" s="10"/>
      <c r="M3" s="25"/>
    </row>
    <row r="4" spans="1:354" s="15" customFormat="1" ht="201" customHeight="1" x14ac:dyDescent="0.35">
      <c r="A4" s="20" t="s">
        <v>28</v>
      </c>
      <c r="B4" s="32" t="s">
        <v>29</v>
      </c>
      <c r="C4" s="20" t="s">
        <v>30</v>
      </c>
      <c r="D4" s="12" t="s">
        <v>159</v>
      </c>
      <c r="E4" s="12" t="s">
        <v>159</v>
      </c>
      <c r="F4" s="21">
        <v>30</v>
      </c>
      <c r="G4" s="20" t="s">
        <v>31</v>
      </c>
      <c r="H4" s="17">
        <v>2</v>
      </c>
      <c r="I4" s="17">
        <v>2</v>
      </c>
      <c r="J4" s="17">
        <v>0</v>
      </c>
      <c r="K4" s="18">
        <f t="shared" ref="K4:K11" si="0">IF(H4=0,0,ROUND(I4/H4,2))</f>
        <v>1</v>
      </c>
      <c r="L4" s="42"/>
      <c r="M4" s="25"/>
    </row>
    <row r="5" spans="1:354" s="15" customFormat="1" ht="201" customHeight="1" x14ac:dyDescent="0.35">
      <c r="A5" s="20" t="s">
        <v>32</v>
      </c>
      <c r="B5" s="32" t="s">
        <v>33</v>
      </c>
      <c r="C5" s="20" t="s">
        <v>34</v>
      </c>
      <c r="D5" s="21"/>
      <c r="E5" s="21" t="s">
        <v>35</v>
      </c>
      <c r="F5" s="21">
        <v>15</v>
      </c>
      <c r="G5" s="20" t="s">
        <v>36</v>
      </c>
      <c r="H5" s="17">
        <v>18</v>
      </c>
      <c r="I5" s="17">
        <v>18</v>
      </c>
      <c r="J5" s="17">
        <v>0</v>
      </c>
      <c r="K5" s="18">
        <f t="shared" si="0"/>
        <v>1</v>
      </c>
      <c r="L5" s="35"/>
      <c r="M5" s="25"/>
    </row>
    <row r="6" spans="1:354" s="15" customFormat="1" ht="201" customHeight="1" x14ac:dyDescent="0.35">
      <c r="A6" s="20" t="s">
        <v>37</v>
      </c>
      <c r="B6" s="32" t="s">
        <v>38</v>
      </c>
      <c r="C6" s="10" t="s">
        <v>39</v>
      </c>
      <c r="D6" s="12" t="s">
        <v>40</v>
      </c>
      <c r="E6" s="12" t="s">
        <v>27</v>
      </c>
      <c r="F6" s="12">
        <v>90</v>
      </c>
      <c r="G6" s="10" t="s">
        <v>41</v>
      </c>
      <c r="H6" s="4">
        <v>1</v>
      </c>
      <c r="I6" s="4">
        <v>1</v>
      </c>
      <c r="J6" s="4">
        <v>0</v>
      </c>
      <c r="K6" s="6">
        <f t="shared" si="0"/>
        <v>1</v>
      </c>
      <c r="L6" s="10"/>
      <c r="M6" s="25"/>
    </row>
    <row r="7" spans="1:354" s="15" customFormat="1" ht="201" customHeight="1" x14ac:dyDescent="0.35">
      <c r="A7" s="20" t="s">
        <v>37</v>
      </c>
      <c r="B7" s="32" t="s">
        <v>42</v>
      </c>
      <c r="C7" s="10" t="s">
        <v>43</v>
      </c>
      <c r="D7" s="12" t="s">
        <v>27</v>
      </c>
      <c r="E7" s="12" t="s">
        <v>44</v>
      </c>
      <c r="F7" s="12">
        <v>90</v>
      </c>
      <c r="G7" s="10"/>
      <c r="H7" s="4">
        <v>0</v>
      </c>
      <c r="I7" s="4">
        <v>0</v>
      </c>
      <c r="J7" s="4">
        <v>0</v>
      </c>
      <c r="K7" s="6">
        <f t="shared" si="0"/>
        <v>0</v>
      </c>
      <c r="L7" s="11" t="s">
        <v>160</v>
      </c>
      <c r="M7" s="25"/>
    </row>
    <row r="8" spans="1:354" s="15" customFormat="1" ht="204" x14ac:dyDescent="0.35">
      <c r="A8" s="20" t="s">
        <v>45</v>
      </c>
      <c r="B8" s="32" t="s">
        <v>46</v>
      </c>
      <c r="C8" s="28" t="s">
        <v>47</v>
      </c>
      <c r="D8" s="21" t="s">
        <v>48</v>
      </c>
      <c r="E8" s="21" t="s">
        <v>44</v>
      </c>
      <c r="F8" s="27" t="s">
        <v>49</v>
      </c>
      <c r="G8" s="20" t="s">
        <v>50</v>
      </c>
      <c r="H8" s="17">
        <v>7</v>
      </c>
      <c r="I8" s="17">
        <v>7</v>
      </c>
      <c r="J8" s="17">
        <v>0</v>
      </c>
      <c r="K8" s="18">
        <f t="shared" si="0"/>
        <v>1</v>
      </c>
      <c r="L8" s="20"/>
      <c r="M8" s="25"/>
    </row>
    <row r="9" spans="1:354" s="15" customFormat="1" ht="201" customHeight="1" x14ac:dyDescent="0.35">
      <c r="A9" s="20" t="s">
        <v>51</v>
      </c>
      <c r="B9" s="33" t="s">
        <v>52</v>
      </c>
      <c r="C9" s="20" t="s">
        <v>53</v>
      </c>
      <c r="D9" s="21" t="s">
        <v>48</v>
      </c>
      <c r="E9" s="21" t="s">
        <v>54</v>
      </c>
      <c r="F9" s="26" t="s">
        <v>55</v>
      </c>
      <c r="G9" s="20" t="s">
        <v>56</v>
      </c>
      <c r="H9" s="17">
        <v>2</v>
      </c>
      <c r="I9" s="17">
        <v>2</v>
      </c>
      <c r="J9" s="17">
        <v>0</v>
      </c>
      <c r="K9" s="18">
        <f t="shared" si="0"/>
        <v>1</v>
      </c>
      <c r="L9" s="20"/>
      <c r="M9" s="25"/>
    </row>
    <row r="10" spans="1:354" s="15" customFormat="1" ht="201" customHeight="1" x14ac:dyDescent="0.35">
      <c r="A10" s="20" t="s">
        <v>51</v>
      </c>
      <c r="B10" s="34" t="s">
        <v>57</v>
      </c>
      <c r="C10" s="20" t="s">
        <v>58</v>
      </c>
      <c r="D10" s="21" t="s">
        <v>48</v>
      </c>
      <c r="E10" s="21" t="s">
        <v>54</v>
      </c>
      <c r="F10" s="26" t="s">
        <v>59</v>
      </c>
      <c r="G10" s="20" t="s">
        <v>56</v>
      </c>
      <c r="H10" s="17">
        <v>0</v>
      </c>
      <c r="I10" s="17">
        <v>0</v>
      </c>
      <c r="J10" s="17">
        <v>0</v>
      </c>
      <c r="K10" s="6">
        <f t="shared" si="0"/>
        <v>0</v>
      </c>
      <c r="L10" s="20"/>
      <c r="M10" s="25"/>
    </row>
    <row r="11" spans="1:354" s="15" customFormat="1" ht="201" customHeight="1" x14ac:dyDescent="0.35">
      <c r="A11" s="20" t="s">
        <v>51</v>
      </c>
      <c r="B11" s="32" t="s">
        <v>60</v>
      </c>
      <c r="C11" s="28" t="s">
        <v>61</v>
      </c>
      <c r="D11" s="21" t="s">
        <v>48</v>
      </c>
      <c r="E11" s="21" t="s">
        <v>62</v>
      </c>
      <c r="F11" s="27" t="s">
        <v>49</v>
      </c>
      <c r="G11" s="20" t="s">
        <v>50</v>
      </c>
      <c r="H11" s="17">
        <v>22</v>
      </c>
      <c r="I11" s="17">
        <v>21</v>
      </c>
      <c r="J11" s="17">
        <v>1</v>
      </c>
      <c r="K11" s="18">
        <f t="shared" si="0"/>
        <v>0.95</v>
      </c>
      <c r="L11" s="41" t="s">
        <v>167</v>
      </c>
      <c r="M11" s="25"/>
    </row>
    <row r="12" spans="1:354" s="13" customFormat="1" ht="119.85" customHeight="1" x14ac:dyDescent="0.35">
      <c r="A12" s="20" t="s">
        <v>63</v>
      </c>
      <c r="B12" s="32" t="s">
        <v>64</v>
      </c>
      <c r="C12" s="10" t="s">
        <v>65</v>
      </c>
      <c r="D12" s="12" t="s">
        <v>66</v>
      </c>
      <c r="E12" s="12" t="s">
        <v>67</v>
      </c>
      <c r="F12" s="12">
        <v>30</v>
      </c>
      <c r="G12" s="19" t="s">
        <v>68</v>
      </c>
      <c r="H12" s="4">
        <v>9</v>
      </c>
      <c r="I12" s="4">
        <v>9</v>
      </c>
      <c r="J12" s="4">
        <v>0</v>
      </c>
      <c r="K12" s="6">
        <f t="shared" ref="K12:K15" si="1">IF(H12=0,0,ROUND(I12/H12,2))</f>
        <v>1</v>
      </c>
      <c r="L12" s="37"/>
    </row>
    <row r="13" spans="1:354" s="13" customFormat="1" ht="119.85" customHeight="1" x14ac:dyDescent="0.35">
      <c r="A13" s="20" t="s">
        <v>51</v>
      </c>
      <c r="B13" s="32" t="s">
        <v>69</v>
      </c>
      <c r="C13" s="10" t="s">
        <v>70</v>
      </c>
      <c r="D13" s="12" t="s">
        <v>71</v>
      </c>
      <c r="E13" s="12" t="s">
        <v>72</v>
      </c>
      <c r="F13" s="12">
        <v>40</v>
      </c>
      <c r="G13" s="10" t="s">
        <v>73</v>
      </c>
      <c r="H13" s="4">
        <v>0</v>
      </c>
      <c r="I13" s="4">
        <v>0</v>
      </c>
      <c r="J13" s="4">
        <v>0</v>
      </c>
      <c r="K13" s="6">
        <f t="shared" si="1"/>
        <v>0</v>
      </c>
      <c r="L13" s="5"/>
    </row>
    <row r="14" spans="1:354" s="13" customFormat="1" ht="119.85" customHeight="1" x14ac:dyDescent="0.35">
      <c r="A14" s="20" t="s">
        <v>51</v>
      </c>
      <c r="B14" s="32" t="s">
        <v>74</v>
      </c>
      <c r="C14" s="10" t="s">
        <v>75</v>
      </c>
      <c r="D14" s="12" t="s">
        <v>71</v>
      </c>
      <c r="E14" s="12" t="s">
        <v>72</v>
      </c>
      <c r="F14" s="12">
        <v>30</v>
      </c>
      <c r="G14" s="10" t="s">
        <v>76</v>
      </c>
      <c r="H14" s="4">
        <v>0</v>
      </c>
      <c r="I14" s="4">
        <v>0</v>
      </c>
      <c r="J14" s="4">
        <v>0</v>
      </c>
      <c r="K14" s="6">
        <f t="shared" si="1"/>
        <v>0</v>
      </c>
      <c r="L14" s="5"/>
    </row>
    <row r="15" spans="1:354" s="13" customFormat="1" ht="119.85" customHeight="1" x14ac:dyDescent="0.35">
      <c r="A15" s="20" t="s">
        <v>51</v>
      </c>
      <c r="B15" s="32" t="s">
        <v>77</v>
      </c>
      <c r="C15" s="10" t="s">
        <v>78</v>
      </c>
      <c r="D15" s="12" t="s">
        <v>71</v>
      </c>
      <c r="E15" s="21" t="s">
        <v>67</v>
      </c>
      <c r="F15" s="12">
        <v>60</v>
      </c>
      <c r="G15" s="10"/>
      <c r="H15" s="4">
        <v>3</v>
      </c>
      <c r="I15" s="4">
        <v>3</v>
      </c>
      <c r="J15" s="4">
        <v>0</v>
      </c>
      <c r="K15" s="6">
        <f t="shared" si="1"/>
        <v>1</v>
      </c>
      <c r="L15" s="16"/>
    </row>
    <row r="16" spans="1:354" s="15" customFormat="1" ht="96" customHeight="1" x14ac:dyDescent="0.35">
      <c r="A16" s="20" t="s">
        <v>79</v>
      </c>
      <c r="B16" s="32" t="s">
        <v>80</v>
      </c>
      <c r="C16" s="10" t="s">
        <v>81</v>
      </c>
      <c r="D16" s="12" t="s">
        <v>82</v>
      </c>
      <c r="E16" s="21" t="s">
        <v>83</v>
      </c>
      <c r="F16" s="12">
        <v>1</v>
      </c>
      <c r="G16" s="10" t="s">
        <v>84</v>
      </c>
      <c r="H16" s="4">
        <v>138</v>
      </c>
      <c r="I16" s="4">
        <v>138</v>
      </c>
      <c r="J16" s="4">
        <v>0</v>
      </c>
      <c r="K16" s="6">
        <f t="shared" ref="K16:K35" si="2">IF(H16=0,0,ROUND(I16/H16,2))</f>
        <v>1</v>
      </c>
      <c r="L16" s="14"/>
    </row>
    <row r="17" spans="1:12" s="15" customFormat="1" ht="87.6" customHeight="1" x14ac:dyDescent="0.35">
      <c r="A17" s="20" t="s">
        <v>85</v>
      </c>
      <c r="B17" s="32" t="s">
        <v>86</v>
      </c>
      <c r="C17" s="10" t="s">
        <v>87</v>
      </c>
      <c r="D17" s="12" t="s">
        <v>88</v>
      </c>
      <c r="E17" s="12" t="s">
        <v>89</v>
      </c>
      <c r="F17" s="12">
        <v>30</v>
      </c>
      <c r="G17" s="10" t="s">
        <v>90</v>
      </c>
      <c r="H17" s="4">
        <v>0</v>
      </c>
      <c r="I17" s="4">
        <v>0</v>
      </c>
      <c r="J17" s="4">
        <v>0</v>
      </c>
      <c r="K17" s="6">
        <f t="shared" si="2"/>
        <v>0</v>
      </c>
      <c r="L17" s="36"/>
    </row>
    <row r="18" spans="1:12" s="15" customFormat="1" ht="61.2" x14ac:dyDescent="0.35">
      <c r="A18" s="20" t="s">
        <v>91</v>
      </c>
      <c r="B18" s="32" t="s">
        <v>92</v>
      </c>
      <c r="C18" s="10" t="s">
        <v>93</v>
      </c>
      <c r="D18" s="12" t="s">
        <v>88</v>
      </c>
      <c r="E18" s="12" t="s">
        <v>89</v>
      </c>
      <c r="F18" s="12">
        <v>90</v>
      </c>
      <c r="G18" s="10"/>
      <c r="H18" s="4">
        <v>2</v>
      </c>
      <c r="I18" s="4">
        <v>2</v>
      </c>
      <c r="J18" s="4">
        <v>0</v>
      </c>
      <c r="K18" s="6">
        <f t="shared" si="2"/>
        <v>1</v>
      </c>
      <c r="L18" s="36"/>
    </row>
    <row r="19" spans="1:12" s="15" customFormat="1" ht="87.6" customHeight="1" x14ac:dyDescent="0.35">
      <c r="A19" s="20" t="s">
        <v>85</v>
      </c>
      <c r="B19" s="32" t="s">
        <v>94</v>
      </c>
      <c r="C19" s="10" t="s">
        <v>95</v>
      </c>
      <c r="D19" s="12" t="s">
        <v>88</v>
      </c>
      <c r="E19" s="12" t="s">
        <v>89</v>
      </c>
      <c r="F19" s="12">
        <v>90</v>
      </c>
      <c r="G19" s="10" t="s">
        <v>96</v>
      </c>
      <c r="H19" s="4">
        <v>231</v>
      </c>
      <c r="I19" s="4">
        <v>229</v>
      </c>
      <c r="J19" s="4">
        <v>2</v>
      </c>
      <c r="K19" s="6">
        <f t="shared" si="2"/>
        <v>0.99</v>
      </c>
      <c r="L19" s="38" t="s">
        <v>161</v>
      </c>
    </row>
    <row r="20" spans="1:12" s="15" customFormat="1" ht="97.35" customHeight="1" x14ac:dyDescent="0.35">
      <c r="A20" s="20" t="s">
        <v>85</v>
      </c>
      <c r="B20" s="32" t="s">
        <v>97</v>
      </c>
      <c r="C20" s="10" t="s">
        <v>98</v>
      </c>
      <c r="D20" s="12" t="s">
        <v>88</v>
      </c>
      <c r="E20" s="12" t="s">
        <v>89</v>
      </c>
      <c r="F20" s="12">
        <v>30</v>
      </c>
      <c r="G20" s="10" t="s">
        <v>99</v>
      </c>
      <c r="H20" s="4">
        <v>96</v>
      </c>
      <c r="I20" s="4">
        <v>96</v>
      </c>
      <c r="J20" s="4">
        <v>0</v>
      </c>
      <c r="K20" s="6">
        <f t="shared" si="2"/>
        <v>1</v>
      </c>
      <c r="L20" s="14"/>
    </row>
    <row r="21" spans="1:12" s="15" customFormat="1" ht="107.1" customHeight="1" x14ac:dyDescent="0.35">
      <c r="A21" s="20" t="s">
        <v>85</v>
      </c>
      <c r="B21" s="32" t="s">
        <v>100</v>
      </c>
      <c r="C21" s="10" t="s">
        <v>101</v>
      </c>
      <c r="D21" s="12" t="s">
        <v>102</v>
      </c>
      <c r="E21" s="12" t="s">
        <v>103</v>
      </c>
      <c r="F21" s="12">
        <v>120</v>
      </c>
      <c r="G21" s="10" t="s">
        <v>104</v>
      </c>
      <c r="H21" s="4">
        <v>5</v>
      </c>
      <c r="I21" s="4">
        <v>5</v>
      </c>
      <c r="J21" s="4">
        <v>0</v>
      </c>
      <c r="K21" s="6">
        <f t="shared" si="2"/>
        <v>1</v>
      </c>
      <c r="L21" s="37"/>
    </row>
    <row r="22" spans="1:12" s="15" customFormat="1" ht="92.85" customHeight="1" x14ac:dyDescent="0.35">
      <c r="A22" s="20" t="s">
        <v>85</v>
      </c>
      <c r="B22" s="32" t="s">
        <v>105</v>
      </c>
      <c r="C22" s="10" t="s">
        <v>106</v>
      </c>
      <c r="D22" s="12" t="s">
        <v>102</v>
      </c>
      <c r="E22" s="12" t="s">
        <v>107</v>
      </c>
      <c r="F22" s="12">
        <v>120</v>
      </c>
      <c r="G22" s="10" t="s">
        <v>108</v>
      </c>
      <c r="H22" s="4">
        <v>22</v>
      </c>
      <c r="I22" s="23">
        <v>18</v>
      </c>
      <c r="J22" s="23">
        <v>4</v>
      </c>
      <c r="K22" s="6">
        <f t="shared" si="2"/>
        <v>0.82</v>
      </c>
      <c r="L22" s="39" t="s">
        <v>162</v>
      </c>
    </row>
    <row r="23" spans="1:12" s="13" customFormat="1" ht="108.75" customHeight="1" x14ac:dyDescent="0.35">
      <c r="A23" s="20" t="s">
        <v>109</v>
      </c>
      <c r="B23" s="32" t="s">
        <v>110</v>
      </c>
      <c r="C23" s="10" t="s">
        <v>111</v>
      </c>
      <c r="D23" s="12" t="s">
        <v>112</v>
      </c>
      <c r="E23" s="21" t="s">
        <v>113</v>
      </c>
      <c r="F23" s="12">
        <v>90</v>
      </c>
      <c r="G23" s="10" t="s">
        <v>114</v>
      </c>
      <c r="H23" s="4">
        <v>13</v>
      </c>
      <c r="I23" s="4">
        <v>13</v>
      </c>
      <c r="J23" s="4">
        <v>0</v>
      </c>
      <c r="K23" s="6">
        <f t="shared" si="2"/>
        <v>1</v>
      </c>
      <c r="L23" s="5"/>
    </row>
    <row r="24" spans="1:12" s="13" customFormat="1" ht="156" customHeight="1" x14ac:dyDescent="0.35">
      <c r="A24" s="20" t="s">
        <v>109</v>
      </c>
      <c r="B24" s="32" t="s">
        <v>115</v>
      </c>
      <c r="C24" s="10" t="s">
        <v>116</v>
      </c>
      <c r="D24" s="12" t="s">
        <v>117</v>
      </c>
      <c r="E24" s="21" t="s">
        <v>113</v>
      </c>
      <c r="F24" s="12">
        <v>30</v>
      </c>
      <c r="G24" s="10" t="s">
        <v>118</v>
      </c>
      <c r="H24" s="29">
        <v>2283</v>
      </c>
      <c r="I24" s="30">
        <v>2100</v>
      </c>
      <c r="J24" s="23">
        <v>183</v>
      </c>
      <c r="K24" s="6">
        <f t="shared" si="2"/>
        <v>0.92</v>
      </c>
      <c r="L24" s="37" t="s">
        <v>163</v>
      </c>
    </row>
    <row r="25" spans="1:12" s="13" customFormat="1" ht="102.6" customHeight="1" x14ac:dyDescent="0.35">
      <c r="A25" s="20" t="s">
        <v>109</v>
      </c>
      <c r="B25" s="32" t="s">
        <v>119</v>
      </c>
      <c r="C25" s="10" t="s">
        <v>120</v>
      </c>
      <c r="D25" s="12" t="s">
        <v>121</v>
      </c>
      <c r="E25" s="21" t="s">
        <v>113</v>
      </c>
      <c r="F25" s="12">
        <v>180</v>
      </c>
      <c r="G25" s="10" t="s">
        <v>122</v>
      </c>
      <c r="H25" s="4">
        <v>179</v>
      </c>
      <c r="I25" s="24">
        <v>178</v>
      </c>
      <c r="J25" s="24">
        <v>1</v>
      </c>
      <c r="K25" s="18">
        <f t="shared" si="2"/>
        <v>0.99</v>
      </c>
      <c r="L25" s="39" t="s">
        <v>164</v>
      </c>
    </row>
    <row r="26" spans="1:12" s="13" customFormat="1" ht="88.2" customHeight="1" x14ac:dyDescent="0.35">
      <c r="A26" s="20" t="s">
        <v>109</v>
      </c>
      <c r="B26" s="32" t="s">
        <v>123</v>
      </c>
      <c r="C26" s="10" t="s">
        <v>124</v>
      </c>
      <c r="D26" s="12" t="s">
        <v>112</v>
      </c>
      <c r="E26" s="12" t="s">
        <v>112</v>
      </c>
      <c r="F26" s="12" t="s">
        <v>125</v>
      </c>
      <c r="G26" s="10" t="s">
        <v>126</v>
      </c>
      <c r="H26" s="4">
        <v>58</v>
      </c>
      <c r="I26" s="17">
        <v>57</v>
      </c>
      <c r="J26" s="17">
        <v>1</v>
      </c>
      <c r="K26" s="18">
        <f t="shared" si="2"/>
        <v>0.98</v>
      </c>
      <c r="L26" s="40" t="s">
        <v>165</v>
      </c>
    </row>
    <row r="27" spans="1:12" s="13" customFormat="1" ht="104.85" customHeight="1" x14ac:dyDescent="0.35">
      <c r="A27" s="20" t="s">
        <v>109</v>
      </c>
      <c r="B27" s="32" t="s">
        <v>127</v>
      </c>
      <c r="C27" s="10" t="s">
        <v>128</v>
      </c>
      <c r="D27" s="12" t="s">
        <v>121</v>
      </c>
      <c r="E27" s="21" t="s">
        <v>113</v>
      </c>
      <c r="F27" s="12">
        <v>5</v>
      </c>
      <c r="G27" s="10" t="s">
        <v>129</v>
      </c>
      <c r="H27" s="4">
        <v>0</v>
      </c>
      <c r="I27" s="4">
        <v>0</v>
      </c>
      <c r="J27" s="4">
        <v>0</v>
      </c>
      <c r="K27" s="18">
        <f t="shared" si="2"/>
        <v>0</v>
      </c>
      <c r="L27" s="39"/>
    </row>
    <row r="28" spans="1:12" s="13" customFormat="1" ht="101.25" customHeight="1" x14ac:dyDescent="0.35">
      <c r="A28" s="20" t="s">
        <v>109</v>
      </c>
      <c r="B28" s="32" t="s">
        <v>130</v>
      </c>
      <c r="C28" s="10" t="s">
        <v>131</v>
      </c>
      <c r="D28" s="12" t="s">
        <v>112</v>
      </c>
      <c r="E28" s="21" t="s">
        <v>113</v>
      </c>
      <c r="F28" s="12">
        <v>2</v>
      </c>
      <c r="G28" s="10" t="s">
        <v>132</v>
      </c>
      <c r="H28" s="4">
        <v>0</v>
      </c>
      <c r="I28" s="4">
        <v>0</v>
      </c>
      <c r="J28" s="4">
        <v>0</v>
      </c>
      <c r="K28" s="6">
        <f t="shared" si="2"/>
        <v>0</v>
      </c>
      <c r="L28" s="39"/>
    </row>
    <row r="29" spans="1:12" s="13" customFormat="1" ht="153.75" customHeight="1" x14ac:dyDescent="0.35">
      <c r="A29" s="20" t="s">
        <v>109</v>
      </c>
      <c r="B29" s="32" t="s">
        <v>133</v>
      </c>
      <c r="C29" s="10" t="s">
        <v>134</v>
      </c>
      <c r="D29" s="12" t="s">
        <v>121</v>
      </c>
      <c r="E29" s="21" t="s">
        <v>113</v>
      </c>
      <c r="F29" s="12">
        <v>60</v>
      </c>
      <c r="G29" s="10" t="s">
        <v>135</v>
      </c>
      <c r="H29" s="4">
        <v>0</v>
      </c>
      <c r="I29" s="4">
        <v>0</v>
      </c>
      <c r="J29" s="4">
        <v>0</v>
      </c>
      <c r="K29" s="6">
        <f t="shared" si="2"/>
        <v>0</v>
      </c>
      <c r="L29" s="39"/>
    </row>
    <row r="30" spans="1:12" s="13" customFormat="1" ht="108.75" customHeight="1" x14ac:dyDescent="0.35">
      <c r="A30" s="20" t="s">
        <v>109</v>
      </c>
      <c r="B30" s="32" t="s">
        <v>136</v>
      </c>
      <c r="C30" s="10" t="s">
        <v>137</v>
      </c>
      <c r="D30" s="12" t="s">
        <v>112</v>
      </c>
      <c r="E30" s="21" t="s">
        <v>113</v>
      </c>
      <c r="F30" s="12">
        <v>150</v>
      </c>
      <c r="G30" s="10" t="s">
        <v>138</v>
      </c>
      <c r="H30" s="4">
        <v>1</v>
      </c>
      <c r="I30" s="17">
        <v>1</v>
      </c>
      <c r="J30" s="17">
        <v>0</v>
      </c>
      <c r="K30" s="18">
        <f t="shared" si="2"/>
        <v>1</v>
      </c>
      <c r="L30" s="39"/>
    </row>
    <row r="31" spans="1:12" s="13" customFormat="1" ht="114.75" customHeight="1" x14ac:dyDescent="0.2">
      <c r="A31" s="20" t="s">
        <v>109</v>
      </c>
      <c r="B31" s="32" t="s">
        <v>139</v>
      </c>
      <c r="C31" s="10" t="s">
        <v>120</v>
      </c>
      <c r="D31" s="12" t="s">
        <v>121</v>
      </c>
      <c r="E31" s="21" t="s">
        <v>113</v>
      </c>
      <c r="F31" s="12">
        <v>180</v>
      </c>
      <c r="G31" s="10" t="s">
        <v>140</v>
      </c>
      <c r="H31" s="44" t="s">
        <v>141</v>
      </c>
      <c r="I31" s="45"/>
      <c r="J31" s="45"/>
      <c r="K31" s="46"/>
      <c r="L31" s="11"/>
    </row>
    <row r="32" spans="1:12" s="13" customFormat="1" ht="92.1" customHeight="1" x14ac:dyDescent="0.35">
      <c r="A32" s="20" t="s">
        <v>109</v>
      </c>
      <c r="B32" s="32" t="s">
        <v>142</v>
      </c>
      <c r="C32" s="10" t="s">
        <v>143</v>
      </c>
      <c r="D32" s="12" t="s">
        <v>144</v>
      </c>
      <c r="E32" s="21" t="s">
        <v>113</v>
      </c>
      <c r="F32" s="12">
        <v>10</v>
      </c>
      <c r="G32" s="10" t="s">
        <v>145</v>
      </c>
      <c r="H32" s="4">
        <v>223</v>
      </c>
      <c r="I32" s="24">
        <v>167</v>
      </c>
      <c r="J32" s="24">
        <v>56</v>
      </c>
      <c r="K32" s="18">
        <f t="shared" ref="K32" si="3">IF(H32=0,0,ROUND(I32/H32,2))</f>
        <v>0.75</v>
      </c>
      <c r="L32" s="10" t="s">
        <v>166</v>
      </c>
    </row>
    <row r="33" spans="1:354" s="13" customFormat="1" ht="111" customHeight="1" x14ac:dyDescent="0.35">
      <c r="A33" s="20" t="s">
        <v>109</v>
      </c>
      <c r="B33" s="32" t="s">
        <v>146</v>
      </c>
      <c r="C33" s="10" t="s">
        <v>147</v>
      </c>
      <c r="D33" s="12" t="s">
        <v>112</v>
      </c>
      <c r="E33" s="21" t="s">
        <v>113</v>
      </c>
      <c r="F33" s="12">
        <v>5</v>
      </c>
      <c r="G33" s="10" t="s">
        <v>148</v>
      </c>
      <c r="H33" s="4">
        <v>0</v>
      </c>
      <c r="I33" s="4">
        <v>0</v>
      </c>
      <c r="J33" s="4">
        <v>0</v>
      </c>
      <c r="K33" s="6">
        <f t="shared" si="2"/>
        <v>0</v>
      </c>
      <c r="L33" s="22"/>
    </row>
    <row r="34" spans="1:354" ht="126" customHeight="1" x14ac:dyDescent="0.35">
      <c r="A34" s="20" t="s">
        <v>79</v>
      </c>
      <c r="B34" s="32" t="s">
        <v>149</v>
      </c>
      <c r="C34" s="10" t="s">
        <v>150</v>
      </c>
      <c r="D34" s="12" t="s">
        <v>151</v>
      </c>
      <c r="E34" s="21" t="s">
        <v>83</v>
      </c>
      <c r="F34" s="12">
        <v>30</v>
      </c>
      <c r="G34" s="10" t="s">
        <v>152</v>
      </c>
      <c r="H34" s="4">
        <v>1</v>
      </c>
      <c r="I34" s="4">
        <v>1</v>
      </c>
      <c r="J34" s="4">
        <v>0</v>
      </c>
      <c r="K34" s="6">
        <f t="shared" si="2"/>
        <v>1</v>
      </c>
      <c r="L34" s="4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row>
    <row r="35" spans="1:354" ht="104.85" customHeight="1" x14ac:dyDescent="0.35">
      <c r="A35" s="20" t="s">
        <v>79</v>
      </c>
      <c r="B35" s="32" t="s">
        <v>153</v>
      </c>
      <c r="C35" s="10" t="s">
        <v>154</v>
      </c>
      <c r="D35" s="12" t="s">
        <v>155</v>
      </c>
      <c r="E35" s="12" t="s">
        <v>156</v>
      </c>
      <c r="F35" s="12">
        <v>180</v>
      </c>
      <c r="G35" s="10" t="s">
        <v>157</v>
      </c>
      <c r="H35" s="4">
        <v>5</v>
      </c>
      <c r="I35" s="4">
        <v>5</v>
      </c>
      <c r="J35" s="4">
        <v>0</v>
      </c>
      <c r="K35" s="6">
        <f t="shared" si="2"/>
        <v>1</v>
      </c>
      <c r="L35" s="39"/>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row>
    <row r="36" spans="1:354" ht="15.75" customHeight="1" x14ac:dyDescent="0.2">
      <c r="A36" s="47"/>
      <c r="B36" s="47"/>
      <c r="C36" s="47"/>
    </row>
    <row r="37" spans="1:354" ht="11.25" customHeight="1" x14ac:dyDescent="0.3">
      <c r="A37" s="48" t="s">
        <v>168</v>
      </c>
      <c r="B37" s="48"/>
      <c r="C37" s="48"/>
    </row>
    <row r="38" spans="1:354" ht="13.8" x14ac:dyDescent="0.3">
      <c r="A38" s="49"/>
      <c r="B38" s="49"/>
      <c r="C38" s="49"/>
    </row>
    <row r="44" spans="1:354" x14ac:dyDescent="0.2">
      <c r="H44" s="43"/>
      <c r="I44" s="43"/>
      <c r="J44" s="43"/>
    </row>
    <row r="45" spans="1:354" x14ac:dyDescent="0.2">
      <c r="H45" s="43"/>
      <c r="I45" s="43"/>
      <c r="J45" s="43"/>
    </row>
    <row r="46" spans="1:354" x14ac:dyDescent="0.2">
      <c r="H46" s="43"/>
      <c r="I46" s="43"/>
      <c r="J46" s="43"/>
    </row>
    <row r="47" spans="1:354" x14ac:dyDescent="0.2">
      <c r="H47" s="43"/>
      <c r="I47" s="43"/>
      <c r="J47" s="43"/>
    </row>
    <row r="48" spans="1:354" x14ac:dyDescent="0.2">
      <c r="H48" s="43"/>
      <c r="I48" s="43"/>
      <c r="J48" s="43"/>
    </row>
    <row r="49" spans="8:10" x14ac:dyDescent="0.2">
      <c r="H49" s="43"/>
      <c r="I49" s="43"/>
      <c r="J49" s="43"/>
    </row>
    <row r="50" spans="8:10" x14ac:dyDescent="0.2">
      <c r="H50" s="43"/>
      <c r="I50" s="43"/>
      <c r="J50" s="43"/>
    </row>
    <row r="51" spans="8:10" x14ac:dyDescent="0.2">
      <c r="H51" s="43"/>
      <c r="I51" s="43"/>
      <c r="J51" s="43"/>
    </row>
    <row r="52" spans="8:10" x14ac:dyDescent="0.2">
      <c r="H52" s="43"/>
      <c r="I52" s="43"/>
      <c r="J52" s="43"/>
    </row>
    <row r="53" spans="8:10" x14ac:dyDescent="0.2">
      <c r="H53" s="43"/>
      <c r="I53" s="43"/>
      <c r="J53" s="43"/>
    </row>
  </sheetData>
  <sheetProtection selectLockedCells="1"/>
  <autoFilter ref="A2:L33" xr:uid="{00000000-0009-0000-0000-000000000000}">
    <sortState xmlns:xlrd2="http://schemas.microsoft.com/office/spreadsheetml/2017/richdata2" ref="A3:L34">
      <sortCondition sortBy="fontColor" ref="A2:A34" dxfId="0"/>
    </sortState>
  </autoFilter>
  <mergeCells count="7">
    <mergeCell ref="J44:J53"/>
    <mergeCell ref="I44:I53"/>
    <mergeCell ref="H44:H53"/>
    <mergeCell ref="H31:K31"/>
    <mergeCell ref="A36:C36"/>
    <mergeCell ref="A37:C37"/>
    <mergeCell ref="A38:C38"/>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&amp;C&amp;"-,Grassetto"&amp;14Assemblea legislativa della Regione Emilia-Romagna
Monitoraggio rispetto dei tempi procedimentali 2° semestre 2025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customXml/itemProps3.xml><?xml version="1.0" encoding="utf-8"?>
<ds:datastoreItem xmlns:ds="http://schemas.openxmlformats.org/officeDocument/2006/customXml" ds:itemID="{48B4DD54-E0E1-4FB4-AACA-37B939234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Caciagli Chiara</cp:lastModifiedBy>
  <cp:revision/>
  <dcterms:created xsi:type="dcterms:W3CDTF">2013-12-23T09:08:37Z</dcterms:created>
  <dcterms:modified xsi:type="dcterms:W3CDTF">2026-02-11T10:04:36Z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