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90" windowWidth="15480" windowHeight="10710" activeTab="0"/>
  </bookViews>
  <sheets>
    <sheet name="quadro generale CSE" sheetId="1" r:id="rId1"/>
    <sheet name="gara1_lotto1" sheetId="2" r:id="rId2"/>
    <sheet name="gara1_lotto2" sheetId="3" r:id="rId3"/>
    <sheet name="gara1_lotto3" sheetId="4" r:id="rId4"/>
    <sheet name="gara1_lotto4" sheetId="5" r:id="rId5"/>
    <sheet name="gara1_lotto5" sheetId="6" r:id="rId6"/>
    <sheet name="gara1_lotto6" sheetId="7" r:id="rId7"/>
    <sheet name="gara1_lotto7" sheetId="8" r:id="rId8"/>
    <sheet name="gara1_lotto8" sheetId="9" r:id="rId9"/>
    <sheet name="gara1_lotto9" sheetId="10" r:id="rId10"/>
    <sheet name="gara1_lotto10" sheetId="11" r:id="rId11"/>
    <sheet name="gara1_lotto11" sheetId="12" r:id="rId12"/>
    <sheet name="gara1_lotto12" sheetId="13" r:id="rId13"/>
    <sheet name="gara2_lotto1" sheetId="14" r:id="rId14"/>
    <sheet name="gara2_lotto2" sheetId="15" r:id="rId15"/>
    <sheet name="gara2_lotto3" sheetId="16" r:id="rId16"/>
    <sheet name="gara2_lotto4" sheetId="17" r:id="rId17"/>
    <sheet name="gara2_lotto5" sheetId="18" r:id="rId18"/>
    <sheet name="gara2_lotto6" sheetId="19" r:id="rId19"/>
    <sheet name="gara2_lotto7" sheetId="20" r:id="rId20"/>
    <sheet name="gara2_lotto8" sheetId="21" r:id="rId21"/>
    <sheet name="gara2_lotto9" sheetId="22" r:id="rId22"/>
    <sheet name="gara3_lotto1" sheetId="23" r:id="rId23"/>
    <sheet name="gara3_lotto2" sheetId="24" r:id="rId24"/>
    <sheet name="gara3_lotto3" sheetId="25" r:id="rId25"/>
    <sheet name="gara3_lotto4" sheetId="26" r:id="rId26"/>
    <sheet name="gara3_lotto5" sheetId="27" r:id="rId27"/>
    <sheet name="gara3_lotto6" sheetId="28" r:id="rId28"/>
    <sheet name="gara3_lotto7" sheetId="29" r:id="rId29"/>
    <sheet name="gara4_lotto1" sheetId="30" r:id="rId30"/>
    <sheet name="gara4_lotto2" sheetId="31" r:id="rId31"/>
    <sheet name="gara5_lotto1" sheetId="32" r:id="rId32"/>
    <sheet name="gara5_lotto2" sheetId="33" r:id="rId33"/>
    <sheet name="gara5_lotto3" sheetId="34" r:id="rId34"/>
    <sheet name="gara5_lotto4" sheetId="35" r:id="rId35"/>
    <sheet name="Foglio2" sheetId="36" r:id="rId36"/>
  </sheets>
  <definedNames/>
  <calcPr fullCalcOnLoad="1"/>
</workbook>
</file>

<file path=xl/sharedStrings.xml><?xml version="1.0" encoding="utf-8"?>
<sst xmlns="http://schemas.openxmlformats.org/spreadsheetml/2006/main" count="1428" uniqueCount="1029">
  <si>
    <t>N° PROGRESSIVO</t>
  </si>
  <si>
    <t>Professionista</t>
  </si>
  <si>
    <t>CIG</t>
  </si>
  <si>
    <t>STUDIO CARIANI SRL</t>
  </si>
  <si>
    <t>Società di ingegneria</t>
  </si>
  <si>
    <t>4729544F29</t>
  </si>
  <si>
    <t xml:space="preserve">LP rappresentante del raggruppamento </t>
  </si>
  <si>
    <t>4729597AE7</t>
  </si>
  <si>
    <t>RTP Ing. Giuseppe DE MASE (Studio Associato INGENIA) con Ing. Roberto Marconi e Ing. Massimiliano Vagniluca</t>
  </si>
  <si>
    <t>RTP</t>
  </si>
  <si>
    <t>4729639D8F</t>
  </si>
  <si>
    <t>LP</t>
  </si>
  <si>
    <t>4729660EE3</t>
  </si>
  <si>
    <t>4729675B45</t>
  </si>
  <si>
    <t>4729700FE5</t>
  </si>
  <si>
    <t>4729713AA1</t>
  </si>
  <si>
    <t>Società Cooperativa</t>
  </si>
  <si>
    <t>472972006B</t>
  </si>
  <si>
    <t>47297308A9</t>
  </si>
  <si>
    <t>RTP Studio Associato GEOTECH  (del Geom.Massimiliano Droghetti e Geom.Antonio Azzaroli) con Arch.Cavallini</t>
  </si>
  <si>
    <t xml:space="preserve">RTP </t>
  </si>
  <si>
    <t>47298202F0</t>
  </si>
  <si>
    <t>4729835F4D</t>
  </si>
  <si>
    <t>47298679B7</t>
  </si>
  <si>
    <t>472990269A</t>
  </si>
  <si>
    <t>47299237EE</t>
  </si>
  <si>
    <t>4881064D6C</t>
  </si>
  <si>
    <t>4881124EEF</t>
  </si>
  <si>
    <t>4881139B51</t>
  </si>
  <si>
    <t>4881178B80</t>
  </si>
  <si>
    <t>Studio associato</t>
  </si>
  <si>
    <t>4881203025</t>
  </si>
  <si>
    <t>4881237C30</t>
  </si>
  <si>
    <t>488126427B</t>
  </si>
  <si>
    <t>52209196A6</t>
  </si>
  <si>
    <t>5220926C6B</t>
  </si>
  <si>
    <t>5341390E74</t>
  </si>
  <si>
    <t>53414174BF</t>
  </si>
  <si>
    <t>53414407B9</t>
  </si>
  <si>
    <t>5341454348</t>
  </si>
  <si>
    <t>LOTTO CSE</t>
  </si>
  <si>
    <t>Geom. Andrea BRANDOLI</t>
  </si>
  <si>
    <t>Arch. Saverio SANDRI</t>
  </si>
  <si>
    <t>Arch. William RUBINI</t>
  </si>
  <si>
    <t>Ing. Michele CIACCIA</t>
  </si>
  <si>
    <t>Geom. Marco CAVALIERI</t>
  </si>
  <si>
    <t>Geom. Alessandro LUCENTI</t>
  </si>
  <si>
    <t>Ing. Alex IEMMI</t>
  </si>
  <si>
    <t>Arch. Carmine Lorenzo TAFARO con Arch. Antonella Linzalata</t>
  </si>
  <si>
    <t>Arch. Luca FARINELLI</t>
  </si>
  <si>
    <t>Ing. Francesco FERRI</t>
  </si>
  <si>
    <t>Ing. Franca BIAGINI</t>
  </si>
  <si>
    <t>Ing. Claudio MARTINI</t>
  </si>
  <si>
    <t>Ing. Franco TADDIA</t>
  </si>
  <si>
    <t>Ing. Willer RIVI</t>
  </si>
  <si>
    <t>Ing. Massimo MIOLI</t>
  </si>
  <si>
    <t>Ing. Gianpiero Bruno STICCHI</t>
  </si>
  <si>
    <t>Arch. Simone GIORGETTI</t>
  </si>
  <si>
    <t xml:space="preserve">Ing. Augusto BOTTAI - STUDIO BOTTAI E ASSOCIATI </t>
  </si>
  <si>
    <t xml:space="preserve">Ing. Marco CAMPOLI </t>
  </si>
  <si>
    <t>GARA CSE per EST, PMS, PMM, EMT</t>
  </si>
  <si>
    <t>GARA CSE per PMAR E PMRR</t>
  </si>
  <si>
    <t>GARA CSE per PST ed EMT 10</t>
  </si>
  <si>
    <t xml:space="preserve">GARA CSE per EPT 2 EPT 3 PMRR 5 </t>
  </si>
  <si>
    <t>Arch. Giovanna MASCIADRI</t>
  </si>
  <si>
    <t>Ing. Maurizio TRIZZINO</t>
  </si>
  <si>
    <t xml:space="preserve">Geom. Francesco BORRI </t>
  </si>
  <si>
    <t>contributo previdenziale 4%</t>
  </si>
  <si>
    <t>Totale</t>
  </si>
  <si>
    <t>Imponibile IVA</t>
  </si>
  <si>
    <t>Incrementi netti per varianti EST e PMS  Decreto CD  n.1327 del 14 novembre 2013</t>
  </si>
  <si>
    <t>Incrementi netti per varianti EMT e PMM  Decreto CD  n.1616 del 4 dicembre 2013</t>
  </si>
  <si>
    <t xml:space="preserve">Importo netto aggiudicazione Decreto CD  n.38 del 27 agosto 2012 </t>
  </si>
  <si>
    <t>Importo netto aggiudicazione Decreto CD  n. 124 del 19 ottobre 2012</t>
  </si>
  <si>
    <t>Importo netto aggiudicazione Decreto CD  n. 126 del 21 febbraio 2013</t>
  </si>
  <si>
    <t>Importo netto incrementi per varianti PST Decreto CD  n.00000/2013</t>
  </si>
  <si>
    <t>Importo netto incrementi per varianti EMT 10 Decreto CD  n.1616 del 4 dicembre 2013</t>
  </si>
  <si>
    <t>GARA CSE per EPT  (1)</t>
  </si>
  <si>
    <t>Importo netto aggiudicazione Decreto CD  n. 570 del 9 luglio 2013</t>
  </si>
  <si>
    <t>Importo netto incremento per varianti PMAR Decreto CD  n. 863 del 10 settembre 2013</t>
  </si>
  <si>
    <t>TOTALE</t>
  </si>
  <si>
    <t>DA INTEGRARE</t>
  </si>
  <si>
    <t>RICALCOLO DELL'IMPORTO LAVORI</t>
  </si>
  <si>
    <t>Ing. Marco MALAGOLI</t>
  </si>
  <si>
    <t>Importo netto incrementi per varianti EPT Decreto CD  n.00000/2014</t>
  </si>
  <si>
    <t>Importo netto aggiudicazione Decreto CD  n. 939 del 24 settembre 2013</t>
  </si>
  <si>
    <t>PARTECIPANTI</t>
  </si>
  <si>
    <t>OPERATORI INVITATI GARA 4 - LOTTO 1</t>
  </si>
  <si>
    <t>OPERATORI INVITATI GARA 4 - LOTTO 2</t>
  </si>
  <si>
    <t>STUDIO TECNICO ASSOCIATO STAIGI – IATTONI – GUALMINI &amp; ANTONI</t>
  </si>
  <si>
    <t>OPERATORI INVITATI GARA 3 - LOTTO 1</t>
  </si>
  <si>
    <t>OPERATORI INVITATI GARA 3 - LOTTO 2</t>
  </si>
  <si>
    <t xml:space="preserve">PASQUINI MARCO </t>
  </si>
  <si>
    <t xml:space="preserve">BARTOLI LUIGI </t>
  </si>
  <si>
    <t xml:space="preserve">MARTINIELLO MATTEO </t>
  </si>
  <si>
    <t xml:space="preserve">FACCANI MARINA </t>
  </si>
  <si>
    <t xml:space="preserve">IOTTI PAOLO AUGUSTO </t>
  </si>
  <si>
    <t>STICCHI GIANPIERO BRUNO</t>
  </si>
  <si>
    <t xml:space="preserve">DE MASE GIUSEPPE </t>
  </si>
  <si>
    <t xml:space="preserve">TUNDO LUIGI </t>
  </si>
  <si>
    <t>PRISMA SRL  A SOCIO UNICO</t>
  </si>
  <si>
    <t>OPERATORI INVITATI GARA 3 - LOTTO 3</t>
  </si>
  <si>
    <t xml:space="preserve">EGIDIO RIGHI </t>
  </si>
  <si>
    <t>BRANDOLI ANDREA</t>
  </si>
  <si>
    <t>EURO PROGETTI SOC COOP A R.L.</t>
  </si>
  <si>
    <t xml:space="preserve">PAMBIANCHI FABRIZIO </t>
  </si>
  <si>
    <t>OPERATORI INVITATI GARA 3 - LOTTO 4</t>
  </si>
  <si>
    <t xml:space="preserve">D'AURIA ANTONIO </t>
  </si>
  <si>
    <t xml:space="preserve">MORSELLI LAMBERTO </t>
  </si>
  <si>
    <t xml:space="preserve">MICHELINI MATTEO </t>
  </si>
  <si>
    <t xml:space="preserve">CERVINI FAUSTO </t>
  </si>
  <si>
    <t xml:space="preserve">NOVELLI SONIA </t>
  </si>
  <si>
    <t xml:space="preserve">FABBRI FRANCESCA </t>
  </si>
  <si>
    <t>OPERATORI INVITATI GARA 3 - LOTTO 5</t>
  </si>
  <si>
    <t xml:space="preserve">BOTTON PAOLO </t>
  </si>
  <si>
    <t xml:space="preserve">ORLANDI PIER LUIGI </t>
  </si>
  <si>
    <t xml:space="preserve">PASQUINI MARINA </t>
  </si>
  <si>
    <t xml:space="preserve">GADDONI FRANCO </t>
  </si>
  <si>
    <t xml:space="preserve">SERMENGHI SAURA </t>
  </si>
  <si>
    <t>OPERATORI INVITATI GARA 3 - LOTTO 6</t>
  </si>
  <si>
    <t>MAZZINI MARCO</t>
  </si>
  <si>
    <t>LUCENTI ALESSANDRO</t>
  </si>
  <si>
    <t xml:space="preserve">VARGIU SALVATORE </t>
  </si>
  <si>
    <t xml:space="preserve">CONTI MASSIMILIANO </t>
  </si>
  <si>
    <t xml:space="preserve">MERCURIALI MARCO </t>
  </si>
  <si>
    <t>VALENTINI GIORGIO E BISSOLI BEATRICE ARCHITETTI ASSOCIATI</t>
  </si>
  <si>
    <t xml:space="preserve">RANGO DAVID </t>
  </si>
  <si>
    <t>OPERATORI INVITATI GARA 3 - LOTTO 7</t>
  </si>
  <si>
    <t xml:space="preserve">IS DUE INGEGNERIA SERVIZI </t>
  </si>
  <si>
    <t>RUBINI WILLIAM</t>
  </si>
  <si>
    <t xml:space="preserve">GIBERTINI GIOVANNI </t>
  </si>
  <si>
    <t xml:space="preserve">ZORZI YOS </t>
  </si>
  <si>
    <t>OPERATORI INVITATI GARA 5 - LOTTO 1</t>
  </si>
  <si>
    <t>DAINI LORENZO</t>
  </si>
  <si>
    <t>CARROZZO LUCIANO</t>
  </si>
  <si>
    <t>CAVALIERI MARCO</t>
  </si>
  <si>
    <t xml:space="preserve">SANDRI SAVERIO </t>
  </si>
  <si>
    <t>TECNOSTUDIO PROFESSIONISTI ASSOCIATI - GEOM. CIRILLI RENZO</t>
  </si>
  <si>
    <t xml:space="preserve">BORRI FRANCESCO </t>
  </si>
  <si>
    <t>OPERATORI INVITATI GARA 5 - LOTTO 2</t>
  </si>
  <si>
    <t>POSITANO ANTONIO</t>
  </si>
  <si>
    <t>PICCINI MARTIN</t>
  </si>
  <si>
    <t>CAPELLI DAVIDE</t>
  </si>
  <si>
    <t>BARILLI FRANCO</t>
  </si>
  <si>
    <t>DALPOZZO ANDREA</t>
  </si>
  <si>
    <t>CONTINI CLAUDIO</t>
  </si>
  <si>
    <t>SERMASI GIUSEPPE</t>
  </si>
  <si>
    <t>OPERATORI INVITATI GARA 5 - LOTTO 3</t>
  </si>
  <si>
    <t>FUSCO PASQUALE</t>
  </si>
  <si>
    <t>MALAGOLI MARCO</t>
  </si>
  <si>
    <t>LASAGNI GIORGIO</t>
  </si>
  <si>
    <t>VERDA ALESSANDRO</t>
  </si>
  <si>
    <t>TINELLI ALBERTO</t>
  </si>
  <si>
    <t>IEMMI ALEX</t>
  </si>
  <si>
    <t>MARINI STEFANO</t>
  </si>
  <si>
    <t>OPERATORI INVITATI GARA 5 - LOTTO 4</t>
  </si>
  <si>
    <t>DELUCCHI FULVIO C/O A.I.S.A. STUDIO TECNICO ASSOCIATO</t>
  </si>
  <si>
    <t>FIOCCHI GIORGIO</t>
  </si>
  <si>
    <t>BUILDING &amp; DESIGN S.R.L. DI AREZZO</t>
  </si>
  <si>
    <t>RUSSO BIAGIO</t>
  </si>
  <si>
    <t>RIZZOLI MARCO</t>
  </si>
  <si>
    <t>OPERATORI INVITATI GARA 1 - LOTTO 1</t>
  </si>
  <si>
    <t>GUIDI ANDREA</t>
  </si>
  <si>
    <t>OPERATORI INVITATI GARA 1 - LOTTO 12</t>
  </si>
  <si>
    <t>OPERATORI INVITATI GARA 1 - LOTTO 2</t>
  </si>
  <si>
    <t>OPERATORI INVITATI GARA 1 - LOTTO 3</t>
  </si>
  <si>
    <t>OPERATORI INVITATI GARA 1 - LOTTO 4</t>
  </si>
  <si>
    <t>BALLARINI IVANO</t>
  </si>
  <si>
    <t>OPERATORI INVITATI GARA 1 - LOTTO 5</t>
  </si>
  <si>
    <t>OPERATORI INVITATI GARA 1 - LOTTO 6</t>
  </si>
  <si>
    <t>CERVINI FAUSTO</t>
  </si>
  <si>
    <t>OPERATORI INVITATI GARA 1 - LOTTO 7</t>
  </si>
  <si>
    <t>OPERATORI INVITATI GARA 1 - LOTTO 8</t>
  </si>
  <si>
    <t>OPERATORI INVITATI GARA 1 - LOTTO 9</t>
  </si>
  <si>
    <t>FRESCHI STEFANO</t>
  </si>
  <si>
    <t>OPERATORI INVITATI GARA 1 - LOTTO 10</t>
  </si>
  <si>
    <t>OPERATORI INVITATI GARA 1 - LOTTO 11</t>
  </si>
  <si>
    <t xml:space="preserve">FEDERICO SERRI </t>
  </si>
  <si>
    <t>OPERATORI INVITATI GARA 2 - LOTTO 1</t>
  </si>
  <si>
    <t>OPERATORI INVITATI GARA 2 - LOTTO 2</t>
  </si>
  <si>
    <t>codice fiscale</t>
  </si>
  <si>
    <t>OPERATORI INVITATI GARA 2 - LOTTO 3</t>
  </si>
  <si>
    <t>OPERATORI INVITATI GARA 2 - LOTTO 4</t>
  </si>
  <si>
    <t>OPERATORI INVITATI GARA 2 - LOTTO 5</t>
  </si>
  <si>
    <t>OPERATORI INVITATI GARA 2 - LOTTO 6</t>
  </si>
  <si>
    <t>OPERATORI INVITATI GARA 2 - LOTTO 7</t>
  </si>
  <si>
    <t>OPERATORI INVITATI GARA 2 - LOTTO 8</t>
  </si>
  <si>
    <t>OPERATORI INVITATI GARA 2 - LOTTO 9</t>
  </si>
  <si>
    <t>MNCMLE66L09I485K</t>
  </si>
  <si>
    <t>FRRGLC72D21F275G</t>
  </si>
  <si>
    <t>MRNSFN48S14D548V</t>
  </si>
  <si>
    <t>TIFNC60C50H223W</t>
  </si>
  <si>
    <t>BNDGNN80B07C814W</t>
  </si>
  <si>
    <t>MNTGFR57M20A747E</t>
  </si>
  <si>
    <t>SRMSRA62R63A944P</t>
  </si>
  <si>
    <t>MNTGLI82A69F240X</t>
  </si>
  <si>
    <t>LDODVD70L11C219H</t>
  </si>
  <si>
    <t>CNTCLD74C18A944R</t>
  </si>
  <si>
    <t>BGNFNC38H45C191J</t>
  </si>
  <si>
    <t>CGNCST81H14I496W</t>
  </si>
  <si>
    <t>TFRCMN68T18A612I</t>
  </si>
  <si>
    <t>GNTPLA59A14H223L</t>
  </si>
  <si>
    <t>CVLDNL72M11D548L</t>
  </si>
  <si>
    <t>BNCGUO63M30H223L</t>
  </si>
  <si>
    <t>LNGGRL55R49A145V</t>
  </si>
  <si>
    <t>MMILXA72A09H223R</t>
  </si>
  <si>
    <t>RCLLRA54A46A573X</t>
  </si>
  <si>
    <t>CNTMSM73T23E289T</t>
  </si>
  <si>
    <t>TTIPGS82H17H223V</t>
  </si>
  <si>
    <t>LCNLSN76L201496D</t>
  </si>
  <si>
    <t>CVLMRC69A01F257F</t>
  </si>
  <si>
    <t>PRNFNC61C59I754X</t>
  </si>
  <si>
    <t>DBRMRA60T53F537L</t>
  </si>
  <si>
    <t>RNGDVD51H24A329U</t>
  </si>
  <si>
    <t>CGHDNL74H27I462R</t>
  </si>
  <si>
    <t>MRTRST51P09L103X</t>
  </si>
  <si>
    <t>CRPCST65L45B963E</t>
  </si>
  <si>
    <t>MGLLCU75B03F257V</t>
  </si>
  <si>
    <t>SSNGPR58T07D548L</t>
  </si>
  <si>
    <t>RGGMHL60H01A944F</t>
  </si>
  <si>
    <t>MNGGLL51A07L353Z</t>
  </si>
  <si>
    <t>GRDMRC70H14D704E</t>
  </si>
  <si>
    <t>DLNPQL68P20E329D</t>
  </si>
  <si>
    <t>LRCMHL64D14F625H</t>
  </si>
  <si>
    <t>MNTVNI47R21AP44Y</t>
  </si>
  <si>
    <t>ZRZFNC80T31G916N</t>
  </si>
  <si>
    <t>GDCFNC57E05C912R</t>
  </si>
  <si>
    <t>TRZMRZ63L09A944U</t>
  </si>
  <si>
    <t>CRLSMN78E03D548Z</t>
  </si>
  <si>
    <t xml:space="preserve"> SNDSVR69L08A944C</t>
  </si>
  <si>
    <t>NVNNDR75P22F257G</t>
  </si>
  <si>
    <t>RUP</t>
  </si>
  <si>
    <t>DNALNZ72T04G843Z</t>
  </si>
  <si>
    <t>RRLCN55S10E472M</t>
  </si>
  <si>
    <t>SNDSVR69L08A944C</t>
  </si>
  <si>
    <t>BRRFNC77H14A944H</t>
  </si>
  <si>
    <t>PSTNTN64M04A351D</t>
  </si>
  <si>
    <t>CPLDVD60L05A944C</t>
  </si>
  <si>
    <t>SRMGPP54E26F240Z</t>
  </si>
  <si>
    <t xml:space="preserve"> MLGMRC69M21F257M</t>
  </si>
  <si>
    <t>VRGNDR69M19C573Q</t>
  </si>
  <si>
    <t>FCCGRG60S14F257</t>
  </si>
  <si>
    <t>DRGMSM72S06D548E</t>
  </si>
  <si>
    <t>MSCGNN67E46F205X</t>
  </si>
  <si>
    <t>gara1_lotto1!A1</t>
  </si>
  <si>
    <t>gara1_lotto2!A1</t>
  </si>
  <si>
    <t>gara1_lotto3!A1</t>
  </si>
  <si>
    <t>gara1_lotto4!A1</t>
  </si>
  <si>
    <t>gara1_lotto5!A1</t>
  </si>
  <si>
    <t>gara1_lotto6!A1</t>
  </si>
  <si>
    <t>gara1_lotto7!A1</t>
  </si>
  <si>
    <t>gara1_lotto8!A1</t>
  </si>
  <si>
    <t>gara1_lotto9!A1</t>
  </si>
  <si>
    <t>gara1_lotto10!A1</t>
  </si>
  <si>
    <t>gara1_lotto11!A1</t>
  </si>
  <si>
    <t>gara1_lotto12!A1</t>
  </si>
  <si>
    <t>gara2_lotto1!A1</t>
  </si>
  <si>
    <t>gara2_lotto2!A1</t>
  </si>
  <si>
    <t>gara2_lotto3!A1</t>
  </si>
  <si>
    <t>gara2_lotto5!A1</t>
  </si>
  <si>
    <t>gara2_lotto6!A1</t>
  </si>
  <si>
    <t>gara2_lotto7!A1</t>
  </si>
  <si>
    <t>gara2_lotto8!A1</t>
  </si>
  <si>
    <t>gara2_lotto9!A1</t>
  </si>
  <si>
    <t>gara3_lotto1!A1</t>
  </si>
  <si>
    <t>gara3_lotto2!A1</t>
  </si>
  <si>
    <t>gara3_lotto3!A1</t>
  </si>
  <si>
    <t>gara3_lotto4!A1</t>
  </si>
  <si>
    <t>gara3_lotto5!A1</t>
  </si>
  <si>
    <t>gara3_lotto6!A1</t>
  </si>
  <si>
    <t>gara3_lotto7!A1</t>
  </si>
  <si>
    <t>gara4_lotto1!A1</t>
  </si>
  <si>
    <t>gara4_lotto2!A1</t>
  </si>
  <si>
    <t>gara5_lotto1!A1</t>
  </si>
  <si>
    <t>gara5_lotto2!A1</t>
  </si>
  <si>
    <t>gara5_lotto3!A1</t>
  </si>
  <si>
    <t>gara5_lotto4!A1</t>
  </si>
  <si>
    <t>Ing. Manuela Manenti</t>
  </si>
  <si>
    <t>modalità di partecipazione</t>
  </si>
  <si>
    <t>PARTITA IVA</t>
  </si>
  <si>
    <t>01792420380</t>
  </si>
  <si>
    <t>01720770344</t>
  </si>
  <si>
    <t xml:space="preserve">03119670549 (STUDIO INGENIA), 02376260549 (VAGNILUCA), 02016600369 (MARCONI) </t>
  </si>
  <si>
    <t>CCCMHL76M30D548G</t>
  </si>
  <si>
    <t>Ing. Mauro Monti</t>
  </si>
  <si>
    <t>Ing. Mauro Monti/Ing. Manuela Manenti</t>
  </si>
  <si>
    <t xml:space="preserve">RBNWLM69L08A944S </t>
  </si>
  <si>
    <t>BRNNDR76C22I462H</t>
  </si>
  <si>
    <t>02384840365</t>
  </si>
  <si>
    <t>01500050388 (GEOTECH), 01833440389 (CAVALLINI)</t>
  </si>
  <si>
    <t>FRNLCU68H11D548K</t>
  </si>
  <si>
    <t xml:space="preserve">FRRFNC46A08E507E </t>
  </si>
  <si>
    <t>04120070372</t>
  </si>
  <si>
    <t xml:space="preserve">BGNFNC38H45C191J </t>
  </si>
  <si>
    <t>00819551201</t>
  </si>
  <si>
    <t>02528620368</t>
  </si>
  <si>
    <t>MRTCLD62P18D829N</t>
  </si>
  <si>
    <t>01932221201</t>
  </si>
  <si>
    <t>TDDFNC61R06B399Y</t>
  </si>
  <si>
    <t>RVIWLR47T03B328B</t>
  </si>
  <si>
    <t>00950160358</t>
  </si>
  <si>
    <t>STCGPR71B21Z133N</t>
  </si>
  <si>
    <t>02441751209</t>
  </si>
  <si>
    <t>GRGSMN68S28H274Y</t>
  </si>
  <si>
    <t>02678050408</t>
  </si>
  <si>
    <t xml:space="preserve">CNPMRC74S17D458Z </t>
  </si>
  <si>
    <t xml:space="preserve">02123060390 </t>
  </si>
  <si>
    <t>DRANTN70M18C129P</t>
  </si>
  <si>
    <t>04497281214</t>
  </si>
  <si>
    <t xml:space="preserve">RTP Arch. Antonio D'AURIA con Ing. Nicola Sansone (mandante) e Studio Tecnico Associato SCIA architettura &amp; ingegneria (mandante) </t>
  </si>
  <si>
    <t>01320750290</t>
  </si>
  <si>
    <t>BTTGST61P27G702G</t>
  </si>
  <si>
    <t>MLIMSM64HA944J</t>
  </si>
  <si>
    <t>03282330962</t>
  </si>
  <si>
    <t xml:space="preserve">         01442250351           </t>
  </si>
  <si>
    <t>01854601208</t>
  </si>
  <si>
    <t>07252121004</t>
  </si>
  <si>
    <t>01768250647</t>
  </si>
  <si>
    <t>p.IVA</t>
  </si>
  <si>
    <t>02691001206</t>
  </si>
  <si>
    <t>03144560368</t>
  </si>
  <si>
    <t>Arch.Sergio CARIANI per STUDIO CARIANI SRL</t>
  </si>
  <si>
    <t>01314060383</t>
  </si>
  <si>
    <t>01172590364</t>
  </si>
  <si>
    <t xml:space="preserve"> 02148100353</t>
  </si>
  <si>
    <t>02729920369</t>
  </si>
  <si>
    <t>02061721201</t>
  </si>
  <si>
    <t>01563391208</t>
  </si>
  <si>
    <t xml:space="preserve"> 01451270761</t>
  </si>
  <si>
    <t>02809341205</t>
  </si>
  <si>
    <t>02550880377</t>
  </si>
  <si>
    <t xml:space="preserve"> 02538190352</t>
  </si>
  <si>
    <t>00897000253</t>
  </si>
  <si>
    <t xml:space="preserve"> 03316990369</t>
  </si>
  <si>
    <t>GDUNDR69T31C912L</t>
  </si>
  <si>
    <t>01424440384</t>
  </si>
  <si>
    <t>CNTMRC62M21F257T</t>
  </si>
  <si>
    <t>PLLMRC72A11G393M</t>
  </si>
  <si>
    <t>LOTTO ANNULLATO</t>
  </si>
  <si>
    <t>gara2_lotto4!A1</t>
  </si>
  <si>
    <t>01579330380</t>
  </si>
  <si>
    <t>MZZMRZ66M13A757P</t>
  </si>
  <si>
    <t>BLTGRL43S08E253K</t>
  </si>
  <si>
    <t>01327040380</t>
  </si>
  <si>
    <t>02302740416</t>
  </si>
  <si>
    <t xml:space="preserve"> 00741970362</t>
  </si>
  <si>
    <t xml:space="preserve">00819551201 </t>
  </si>
  <si>
    <t>02141490355</t>
  </si>
  <si>
    <t>01531500385</t>
  </si>
  <si>
    <t>02837080361</t>
  </si>
  <si>
    <t>BGNDVD65B23L219F</t>
  </si>
  <si>
    <t>GTTBRN43A28J462C</t>
  </si>
  <si>
    <t>PLSMRC73B07D548U</t>
  </si>
  <si>
    <t>ZNELRT58H30H481T</t>
  </si>
  <si>
    <t>02841860360</t>
  </si>
  <si>
    <t>01704960358</t>
  </si>
  <si>
    <t>03119670549</t>
  </si>
  <si>
    <t xml:space="preserve"> 02287570358</t>
  </si>
  <si>
    <t>02634480368</t>
  </si>
  <si>
    <t>01833440389</t>
  </si>
  <si>
    <t xml:space="preserve"> 02549530364</t>
  </si>
  <si>
    <t>BLLVNI54HI3H223X</t>
  </si>
  <si>
    <t>01779010352</t>
  </si>
  <si>
    <t>02099351203</t>
  </si>
  <si>
    <t>RAGGI VINCENZO per RAGGI &amp; PARTNERS SRL</t>
  </si>
  <si>
    <t>MRTGRL70D17B819C</t>
  </si>
  <si>
    <t>LDRLCU61B10E253M</t>
  </si>
  <si>
    <t>GBRGNN72BZZA944T</t>
  </si>
  <si>
    <t>GCBRRT70H22F257E</t>
  </si>
  <si>
    <t>DE MASE GIUSEPPE (Studio Associato INGENIA) in RTP con MARCONI ROBERTO E VAGNILUCA MASSIMILIANO</t>
  </si>
  <si>
    <t>VCNNDR57P29D599F</t>
  </si>
  <si>
    <t>01420943533</t>
  </si>
  <si>
    <t>02092431200</t>
  </si>
  <si>
    <t>02125180352</t>
  </si>
  <si>
    <t xml:space="preserve"> 00454360389</t>
  </si>
  <si>
    <t>02324520366</t>
  </si>
  <si>
    <t>03869900377</t>
  </si>
  <si>
    <t xml:space="preserve"> 02224840369</t>
  </si>
  <si>
    <t>01936091204</t>
  </si>
  <si>
    <t>02255240356</t>
  </si>
  <si>
    <t>02156991206</t>
  </si>
  <si>
    <t>MRSLBR52C25F257M</t>
  </si>
  <si>
    <t>BRGMRA50T02F257M</t>
  </si>
  <si>
    <t>RNGFNC66L06H223U</t>
  </si>
  <si>
    <t>02200160352</t>
  </si>
  <si>
    <t>02340190350</t>
  </si>
  <si>
    <t>01122660291</t>
  </si>
  <si>
    <t>01741950354</t>
  </si>
  <si>
    <t>02066160462</t>
  </si>
  <si>
    <t xml:space="preserve"> 02495070365</t>
  </si>
  <si>
    <t>02097220350</t>
  </si>
  <si>
    <t>02527200352</t>
  </si>
  <si>
    <t>01682431208</t>
  </si>
  <si>
    <t>BSUMRC70L14C383H</t>
  </si>
  <si>
    <t>CRVFST49A24F205R</t>
  </si>
  <si>
    <t>00106811201</t>
  </si>
  <si>
    <t>CSRDRA76H29H223W</t>
  </si>
  <si>
    <t xml:space="preserve"> 02562650362</t>
  </si>
  <si>
    <t>04251330371</t>
  </si>
  <si>
    <t>01508250352</t>
  </si>
  <si>
    <t>02836411203</t>
  </si>
  <si>
    <t>01899060360</t>
  </si>
  <si>
    <t xml:space="preserve"> 01841771205</t>
  </si>
  <si>
    <t>PSCLSN72L22E463O</t>
  </si>
  <si>
    <t>02648410369</t>
  </si>
  <si>
    <t>PGZPTR53C07C980S</t>
  </si>
  <si>
    <t xml:space="preserve">PIGOZZI PIETRO della Uteco Associati Studio Tecnico </t>
  </si>
  <si>
    <t>PESCIO ALESSANDRO in RTP con MONARI LUCA</t>
  </si>
  <si>
    <t>PSQMRN70L55A944D</t>
  </si>
  <si>
    <t>GZZTZN50M04F257I</t>
  </si>
  <si>
    <t>TGLRST43L24H223Q</t>
  </si>
  <si>
    <t>TLLMSM67L05E289M</t>
  </si>
  <si>
    <t>02252110354</t>
  </si>
  <si>
    <t xml:space="preserve"> 01879840351</t>
  </si>
  <si>
    <t>01613020385</t>
  </si>
  <si>
    <t>03238990364</t>
  </si>
  <si>
    <t>04509780286</t>
  </si>
  <si>
    <t>MMMLCU76D19I496V</t>
  </si>
  <si>
    <t>GAZZOTTI MAURO DOMENICO - ACCADEMIA STUDIO TECNICO ASSOCIATO p. IVA 02252110354</t>
  </si>
  <si>
    <t>GZZMDM66E15L184K</t>
  </si>
  <si>
    <t>00695611202</t>
  </si>
  <si>
    <t>04058410376</t>
  </si>
  <si>
    <t>BASTELLI MASSIMO - STUDIO TECNICO B &amp; B ASSOCIATI DI BASTELLI P.E. MASSIMO E BAESI GEOM. FABIO</t>
  </si>
  <si>
    <t>02720060363</t>
  </si>
  <si>
    <t>00492491204</t>
  </si>
  <si>
    <t xml:space="preserve"> 01309290383</t>
  </si>
  <si>
    <t>03693560371</t>
  </si>
  <si>
    <t>RIGHI EGIDIO - IS DUE INGEGNERIA SERVIZI - MODENA</t>
  </si>
  <si>
    <t>FRSSFN77T15F463J</t>
  </si>
  <si>
    <t>02204610352</t>
  </si>
  <si>
    <t>02909360360</t>
  </si>
  <si>
    <t>DOMENICALI ANTONIO Legale Rappresentante di ROVER SRL</t>
  </si>
  <si>
    <t>02832551200</t>
  </si>
  <si>
    <t>LAURENZA INGRID - IS DUE INGEGNERIA SERVIZI - MODENA</t>
  </si>
  <si>
    <t>01423650363</t>
  </si>
  <si>
    <t>LRNNRD82B63I432X</t>
  </si>
  <si>
    <t>RGHGDE56S06G479H</t>
  </si>
  <si>
    <t>ZRTCLD48D20C265M</t>
  </si>
  <si>
    <t>DCMGUO64D22A944A</t>
  </si>
  <si>
    <t>DI CAMILLO UGO della THEMA SRL - SOCIETA' DI INGEGNERIA</t>
  </si>
  <si>
    <t>02197471200</t>
  </si>
  <si>
    <t>02783841204</t>
  </si>
  <si>
    <t xml:space="preserve"> 02441751209</t>
  </si>
  <si>
    <t>01354340380</t>
  </si>
  <si>
    <t>00887361202</t>
  </si>
  <si>
    <t>03689140659</t>
  </si>
  <si>
    <t>02943850368</t>
  </si>
  <si>
    <t>02242161202</t>
  </si>
  <si>
    <t>MACCARONE MASSIMO per NIER INGEGNERIA SPA - CASTEL MAGGIORE (BO)</t>
  </si>
  <si>
    <t>PRSMTT78H19C469X</t>
  </si>
  <si>
    <t>NTLMRC73C01A393J</t>
  </si>
  <si>
    <t>SANCISI MIRKO dello STUDIO NASCE’ &amp; ASSOCIATI - BOLOGNA</t>
  </si>
  <si>
    <t>00788190379</t>
  </si>
  <si>
    <t>00951300359</t>
  </si>
  <si>
    <t>01442250351</t>
  </si>
  <si>
    <t>02690170366</t>
  </si>
  <si>
    <t xml:space="preserve"> 01314060383</t>
  </si>
  <si>
    <t xml:space="preserve"> 01955341209</t>
  </si>
  <si>
    <t xml:space="preserve"> 01613110384</t>
  </si>
  <si>
    <t>BRLFNC53E17H223I</t>
  </si>
  <si>
    <t>LNERRT40A21D548R</t>
  </si>
  <si>
    <t>PSTLRD65R03F027N</t>
  </si>
  <si>
    <t>ARFELLI RICCARDO di POLISTUDIO A.E.S. SOCIETA' DI INGEGNERIA S.R.L.</t>
  </si>
  <si>
    <t>RFLRCR72R15D704W</t>
  </si>
  <si>
    <t>03452840402</t>
  </si>
  <si>
    <t xml:space="preserve"> 02308980354</t>
  </si>
  <si>
    <t>02123060390</t>
  </si>
  <si>
    <t>02405500360</t>
  </si>
  <si>
    <t>02488720364</t>
  </si>
  <si>
    <t>03032260360</t>
  </si>
  <si>
    <t>11019850152</t>
  </si>
  <si>
    <t>03432040362</t>
  </si>
  <si>
    <t>BSOBRN70C10G393A</t>
  </si>
  <si>
    <t>PLMMRC82E26H223S</t>
  </si>
  <si>
    <t>ZNSSNT65A58C107N</t>
  </si>
  <si>
    <t>MNLRFL62A19I462O</t>
  </si>
  <si>
    <t>GMBPLA68D19L885T</t>
  </si>
  <si>
    <t>CMPMRC58A06D969A</t>
  </si>
  <si>
    <t>SRRFRC73L25H233I</t>
  </si>
  <si>
    <t>02201390354</t>
  </si>
  <si>
    <t>RMRGLI72B05A944I</t>
  </si>
  <si>
    <t>RZZRCC63S28A281O</t>
  </si>
  <si>
    <t>02712701206</t>
  </si>
  <si>
    <t>VLPMRC63C17I608Z</t>
  </si>
  <si>
    <t>02554440426</t>
  </si>
  <si>
    <t>02419841206</t>
  </si>
  <si>
    <t>MZZTLI58E20H824L</t>
  </si>
  <si>
    <t>01651720359</t>
  </si>
  <si>
    <t>SCRNDR71A11H294F</t>
  </si>
  <si>
    <t>03263540407</t>
  </si>
  <si>
    <t>03656980376</t>
  </si>
  <si>
    <t>DLLMNG60A04G979Y</t>
  </si>
  <si>
    <t>DALLAVALLE GILBERTO in RTP con GASPARINI GIADA</t>
  </si>
  <si>
    <t>CRDMSM69T01L219L</t>
  </si>
  <si>
    <t>02058031200</t>
  </si>
  <si>
    <t>MZZRCR66A30D548O</t>
  </si>
  <si>
    <t>01323040384</t>
  </si>
  <si>
    <t>FRNSFN74L28D548X</t>
  </si>
  <si>
    <t>01590580385</t>
  </si>
  <si>
    <t>TRVLNZ71A22D548G</t>
  </si>
  <si>
    <t>01458000385</t>
  </si>
  <si>
    <t>TSSGDU58P27H223L</t>
  </si>
  <si>
    <t>01428620353</t>
  </si>
  <si>
    <t>MLGMRC69M21F257</t>
  </si>
  <si>
    <t>02495070365</t>
  </si>
  <si>
    <t>VRGSVT73L08F979E</t>
  </si>
  <si>
    <t>02412751204</t>
  </si>
  <si>
    <t>BSUMRClOL14C383H</t>
  </si>
  <si>
    <t>MRT RST 51P09 L103X</t>
  </si>
  <si>
    <t>00961200672</t>
  </si>
  <si>
    <t>GBRPLA69P14C951E</t>
  </si>
  <si>
    <t>03354890364</t>
  </si>
  <si>
    <t>MNTMRA49H17E289A</t>
  </si>
  <si>
    <t>02456111208</t>
  </si>
  <si>
    <t>TSBLSN60T66B819E</t>
  </si>
  <si>
    <t>02241080361</t>
  </si>
  <si>
    <t>MNZNDR47H26B539X</t>
  </si>
  <si>
    <t>00509790366</t>
  </si>
  <si>
    <t>DNTMRA54B22E426E</t>
  </si>
  <si>
    <t>01716210362</t>
  </si>
  <si>
    <t>PNTGLC73C13H223S</t>
  </si>
  <si>
    <t>PLOMRC58D23B967Z</t>
  </si>
  <si>
    <t>01326000351</t>
  </si>
  <si>
    <t>RSORMO71E22Z133Z</t>
  </si>
  <si>
    <t>00687900456</t>
  </si>
  <si>
    <t>PMBFRZ62S29A944J</t>
  </si>
  <si>
    <t>DLVNTN64M09L12Y</t>
  </si>
  <si>
    <t>01188570764</t>
  </si>
  <si>
    <t>MSTFBA55C09F839R</t>
  </si>
  <si>
    <t>01883980631</t>
  </si>
  <si>
    <t>01986430369</t>
  </si>
  <si>
    <t>00966570418</t>
  </si>
  <si>
    <t xml:space="preserve">GSTPLA66E16H223D </t>
  </si>
  <si>
    <t>LBRLRT62T18C469K</t>
  </si>
  <si>
    <t>01593240383</t>
  </si>
  <si>
    <t>03214780367</t>
  </si>
  <si>
    <t>BRBCLD51L30I133O</t>
  </si>
  <si>
    <t>00730200367</t>
  </si>
  <si>
    <t>02711551206</t>
  </si>
  <si>
    <t>BNRNDR66M15H223C</t>
  </si>
  <si>
    <t>LNELSN59P21A515M</t>
  </si>
  <si>
    <t>MGLMRZ47R01G034M</t>
  </si>
  <si>
    <t>02839141203</t>
  </si>
  <si>
    <t>GVNLCU59T28F257Z</t>
  </si>
  <si>
    <t>02574390361</t>
  </si>
  <si>
    <t>SPDDVD85P19A944D</t>
  </si>
  <si>
    <t>GNTGLC77H27C002S</t>
  </si>
  <si>
    <t xml:space="preserve">GRDMRC76D26B819U </t>
  </si>
  <si>
    <t>02635520360</t>
  </si>
  <si>
    <t>LMNFNC47B25C248U</t>
  </si>
  <si>
    <t>BRNSFN60S09A944H</t>
  </si>
  <si>
    <t>04284240373</t>
  </si>
  <si>
    <t>MNGSFN79B65D704I</t>
  </si>
  <si>
    <t>VRNMRA57T15A944T</t>
  </si>
  <si>
    <t>GLDVLR61B59A944V</t>
  </si>
  <si>
    <t>CPLCRL61R13B156U</t>
  </si>
  <si>
    <t>01482110358</t>
  </si>
  <si>
    <t>TNDLGU48P24D883S</t>
  </si>
  <si>
    <t>MNGGFR68D21H2123F</t>
  </si>
  <si>
    <t>TRLPRZ58H59D548E</t>
  </si>
  <si>
    <t>01377970387</t>
  </si>
  <si>
    <t>VVILCU80H15B819W</t>
  </si>
  <si>
    <t>02291960355</t>
  </si>
  <si>
    <t>SRMGPP54E26F24OZ</t>
  </si>
  <si>
    <t>03878690373</t>
  </si>
  <si>
    <t>CSSSFN60H13A944X</t>
  </si>
  <si>
    <t>MDRDNL69D68T839L</t>
  </si>
  <si>
    <t>BRLNZE48A25C107J</t>
  </si>
  <si>
    <t>00688430362</t>
  </si>
  <si>
    <t>SNGPR58T07D548L</t>
  </si>
  <si>
    <t>01309290383</t>
  </si>
  <si>
    <t>MNTLSE75E24F257Q</t>
  </si>
  <si>
    <t>02763550361</t>
  </si>
  <si>
    <t>01955341209</t>
  </si>
  <si>
    <t>BRTNGL38A21A965Y</t>
  </si>
  <si>
    <t>00136330388</t>
  </si>
  <si>
    <t>FCCGRG60S14F257F</t>
  </si>
  <si>
    <t>02235160369</t>
  </si>
  <si>
    <t>BRTDNL58R26G393K</t>
  </si>
  <si>
    <t>03240560361</t>
  </si>
  <si>
    <t>CRNMRA69T28A944Z</t>
  </si>
  <si>
    <t>LFFTZN79E48A944N</t>
  </si>
  <si>
    <t>02481131205</t>
  </si>
  <si>
    <t>BGLLNZ67M07E772A</t>
  </si>
  <si>
    <t>03145330365</t>
  </si>
  <si>
    <t>MRRGPP71S07F839G</t>
  </si>
  <si>
    <t>RLNPLG52H04A944J</t>
  </si>
  <si>
    <t>01563171204</t>
  </si>
  <si>
    <t>DVALRT69B25B578U</t>
  </si>
  <si>
    <t>MTTMTT71B08A944L</t>
  </si>
  <si>
    <t>02194531204</t>
  </si>
  <si>
    <t>NSLVLR55R26F257D</t>
  </si>
  <si>
    <t>BRNLRA56E26F257D</t>
  </si>
  <si>
    <t xml:space="preserve">PSQMRC65H26A944H </t>
  </si>
  <si>
    <t>02420061208</t>
  </si>
  <si>
    <t xml:space="preserve">FCCMRN63E67C980F </t>
  </si>
  <si>
    <t>02496121209</t>
  </si>
  <si>
    <t>MRTMTT73S21F257E</t>
  </si>
  <si>
    <t>02843170362</t>
  </si>
  <si>
    <t xml:space="preserve">FRSGZN81M01A091C </t>
  </si>
  <si>
    <t>04402690657</t>
  </si>
  <si>
    <t>01360010381</t>
  </si>
  <si>
    <t xml:space="preserve">DMSGPP70S21E977F </t>
  </si>
  <si>
    <t>06445360966</t>
  </si>
  <si>
    <t xml:space="preserve">TTIPGS82H17H223V </t>
  </si>
  <si>
    <t xml:space="preserve">DRANTN70M18C129P </t>
  </si>
  <si>
    <t xml:space="preserve">MRSLBR52C25F257M </t>
  </si>
  <si>
    <t xml:space="preserve">MCHMTT79A24A785C </t>
  </si>
  <si>
    <t>02549621205</t>
  </si>
  <si>
    <t xml:space="preserve">VREMHL59R10E885W </t>
  </si>
  <si>
    <t>02148960541</t>
  </si>
  <si>
    <t xml:space="preserve">CRVFST49A24F205R </t>
  </si>
  <si>
    <t xml:space="preserve">NVLSNO71M42A944U </t>
  </si>
  <si>
    <t xml:space="preserve"> 02128001209</t>
  </si>
  <si>
    <t xml:space="preserve"> 03199770409</t>
  </si>
  <si>
    <t xml:space="preserve">BNCVNI74C16C219I </t>
  </si>
  <si>
    <t>01987390356</t>
  </si>
  <si>
    <t xml:space="preserve"> 00913800348</t>
  </si>
  <si>
    <t>02181220282</t>
  </si>
  <si>
    <t xml:space="preserve">GDDFNC64A22E289N </t>
  </si>
  <si>
    <t>01636491209</t>
  </si>
  <si>
    <t xml:space="preserve"> 03195951201</t>
  </si>
  <si>
    <t>01841771205</t>
  </si>
  <si>
    <t>02136391204</t>
  </si>
  <si>
    <t xml:space="preserve">AVANZINI GIORGIO </t>
  </si>
  <si>
    <t xml:space="preserve">RLNPLG52H04A944J </t>
  </si>
  <si>
    <t>MLGMRC69M21F257M</t>
  </si>
  <si>
    <t>02376260549</t>
  </si>
  <si>
    <t xml:space="preserve">BRTLGU53T12I158P </t>
  </si>
  <si>
    <t>02506420401</t>
  </si>
  <si>
    <t>RCLLRA54A06E573K</t>
  </si>
  <si>
    <t xml:space="preserve"> ZNTNDR62R31D548Y </t>
  </si>
  <si>
    <t>0094507381</t>
  </si>
  <si>
    <t xml:space="preserve">CMPMRC74S17D458Z </t>
  </si>
  <si>
    <t xml:space="preserve">CAMPOLI MARCO </t>
  </si>
  <si>
    <t xml:space="preserve">RNGDVD51H24A329U </t>
  </si>
  <si>
    <t>CARNEVALI PAOLO</t>
  </si>
  <si>
    <t>DI BIASI ANGELO</t>
  </si>
  <si>
    <t xml:space="preserve">MRCMRC68E03D704A </t>
  </si>
  <si>
    <t>02493650408</t>
  </si>
  <si>
    <t xml:space="preserve"> 02412751204</t>
  </si>
  <si>
    <t>FERRI ALESSANDRO</t>
  </si>
  <si>
    <t xml:space="preserve">GHELFI FABIO </t>
  </si>
  <si>
    <t xml:space="preserve">TAGLIAVINI ORESTE </t>
  </si>
  <si>
    <t xml:space="preserve">TGLRST43L24H223Q </t>
  </si>
  <si>
    <t xml:space="preserve">GHLFBA70D03B819A </t>
  </si>
  <si>
    <t>02799770363</t>
  </si>
  <si>
    <t>02160780413</t>
  </si>
  <si>
    <t xml:space="preserve">GBRGNN72B22A944T </t>
  </si>
  <si>
    <t>02528410356</t>
  </si>
  <si>
    <t xml:space="preserve">ZRZYSO73D25C312O </t>
  </si>
  <si>
    <t>02900820362</t>
  </si>
  <si>
    <t xml:space="preserve"> 03104470368</t>
  </si>
  <si>
    <t xml:space="preserve">MMMLCU76D19I496V </t>
  </si>
  <si>
    <t>MAMMI LUCIO</t>
  </si>
  <si>
    <t xml:space="preserve">GOZZI EMANUELE </t>
  </si>
  <si>
    <t xml:space="preserve">MASCIADRI GIOVANNA </t>
  </si>
  <si>
    <t>GIACOBAZZI MORENO</t>
  </si>
  <si>
    <t>PIGOZZI PIETRO di UTECO ASSOCIATI CON MARINI-DUBBINI-LEONI</t>
  </si>
  <si>
    <t xml:space="preserve"> 02634480368</t>
  </si>
  <si>
    <t xml:space="preserve"> 02841860360</t>
  </si>
  <si>
    <t>03907260370</t>
  </si>
  <si>
    <t>02917700367</t>
  </si>
  <si>
    <t>GDTGCR45A15F257R</t>
  </si>
  <si>
    <t>GUIDOTTI GIANCARLO</t>
  </si>
  <si>
    <t>TRIZZINO MAURIZIO</t>
  </si>
  <si>
    <t>ZARATANI CLAUDIO</t>
  </si>
  <si>
    <t>COLNAGO SERGIO</t>
  </si>
  <si>
    <t>LAFFI TIZIANA</t>
  </si>
  <si>
    <t>FERRETTI GARSI ALBERTO</t>
  </si>
  <si>
    <t>CHINNI CLAUDIO</t>
  </si>
  <si>
    <t>PELLEGRINO DIEGO</t>
  </si>
  <si>
    <t xml:space="preserve">FRRLRT58C30H223X </t>
  </si>
  <si>
    <t>01966570358</t>
  </si>
  <si>
    <t>02562650362</t>
  </si>
  <si>
    <t>03781880236</t>
  </si>
  <si>
    <t xml:space="preserve">BRLFNC53E17H223I </t>
  </si>
  <si>
    <t xml:space="preserve">VIRGILI ANDREA </t>
  </si>
  <si>
    <t>03415950405</t>
  </si>
  <si>
    <t>VIRGILI ANDREA</t>
  </si>
  <si>
    <t>MIGLIORI LUCA</t>
  </si>
  <si>
    <t>MARROCCELLA GIUSEPPE</t>
  </si>
  <si>
    <t>ORLANDI PIER LUIGI</t>
  </si>
  <si>
    <t>MATTIOLI MATTEO</t>
  </si>
  <si>
    <t>ANSALONI VALERIO</t>
  </si>
  <si>
    <t>RIVI WILLER</t>
  </si>
  <si>
    <t>BERNARDI LAURO - Studio di Ingegneria BERNARDI-GAVIOLI</t>
  </si>
  <si>
    <t>DAVI' ALBERTO</t>
  </si>
  <si>
    <t>FERRINI FABIO</t>
  </si>
  <si>
    <t xml:space="preserve">BIANCHI IVANO </t>
  </si>
  <si>
    <t xml:space="preserve">VERO MICHELE NICOLA </t>
  </si>
  <si>
    <t>03056150364</t>
  </si>
  <si>
    <t>02778420360</t>
  </si>
  <si>
    <t xml:space="preserve">ZANOTTI ANDREA </t>
  </si>
  <si>
    <t>GIORGETTI SIMONE</t>
  </si>
  <si>
    <t>VIVI LUCA</t>
  </si>
  <si>
    <t>01394380511</t>
  </si>
  <si>
    <t>RSSBGI73B11C199L</t>
  </si>
  <si>
    <t>01458270764</t>
  </si>
  <si>
    <t>01500050388</t>
  </si>
  <si>
    <t>DROGHETTI MASSIMILIANO in RTP con CAVALLINI DANIELE E AZZAROLI ANTONIO</t>
  </si>
  <si>
    <t>RZZMRC62T13C121R</t>
  </si>
  <si>
    <t>04161670379</t>
  </si>
  <si>
    <t>ROCCHI ENRICO MARCO in RTP con Arch. AGAPE SERGIO, Ing. , Arch. SIMPATICO ARTURO</t>
  </si>
  <si>
    <t>RCCNCM69H08M052Y</t>
  </si>
  <si>
    <t>02651970960</t>
  </si>
  <si>
    <t>02004951204</t>
  </si>
  <si>
    <t>ARCOBALENO SOC. COOP.VA - (SOC. DI INGEGNERIA) - legale rappresentante CATELANI NORBERTO</t>
  </si>
  <si>
    <t>00994950467</t>
  </si>
  <si>
    <t>DLCFLV50H28I480A</t>
  </si>
  <si>
    <t>01347280065</t>
  </si>
  <si>
    <t xml:space="preserve">T.L.A. ASSOCIATI: Arch. Roccantonio LOMBARDI - Ing. Domenico TORTORELLA  - Ing. Alfredo TORTORELLA - Arch. Anita TORTORELLA - Ing. Alberto APREA </t>
  </si>
  <si>
    <t>TNLLRT68C11E232L</t>
  </si>
  <si>
    <t>01961730346</t>
  </si>
  <si>
    <t>FSCPQL75T18F839Q</t>
  </si>
  <si>
    <t>05037961215</t>
  </si>
  <si>
    <t>LSGGRG69A07H223Q</t>
  </si>
  <si>
    <t>01605040359</t>
  </si>
  <si>
    <t>VRDLSN76H07I470W</t>
  </si>
  <si>
    <t>02876980042</t>
  </si>
  <si>
    <t>02738860218</t>
  </si>
  <si>
    <t xml:space="preserve">INGENIEURTEAM BERGMEISTER SRL - STUDIO DI INGEGNERIA </t>
  </si>
  <si>
    <t>GENTA PAOLO per CAIREPRO COOPERATIVA ARCHITETTI E INGEGNERI PROGETTAZIONE</t>
  </si>
  <si>
    <t>SPAC ENGINEERING SRL - Società di ingegneria</t>
  </si>
  <si>
    <t>PCCMTN77A28C704T</t>
  </si>
  <si>
    <t>01619950437</t>
  </si>
  <si>
    <t>01710681204</t>
  </si>
  <si>
    <t>02090951209</t>
  </si>
  <si>
    <t>ECO-TER SRL - Pianoro (BO) - LEGALE RAPP. CATANO FABIO</t>
  </si>
  <si>
    <t>02252491200</t>
  </si>
  <si>
    <t>01659041204</t>
  </si>
  <si>
    <t>PIERANDREI ROBERTO GUIDO</t>
  </si>
  <si>
    <t>PRNRRT61B08I452Q</t>
  </si>
  <si>
    <t>01883580902</t>
  </si>
  <si>
    <t>KOS PROGETTI S.R.L. (DIRETTORE TECNICO Ing. Stefano Lazzaro)</t>
  </si>
  <si>
    <t>03852830276</t>
  </si>
  <si>
    <t>07025291001</t>
  </si>
  <si>
    <t>3TI PROGETTI ITALIA - INGEGNERIA INTEGRATA SPA</t>
  </si>
  <si>
    <t>CONTEC AQS SRL - Società di ingegneria</t>
  </si>
  <si>
    <t>02335920340</t>
  </si>
  <si>
    <t>01884611201</t>
  </si>
  <si>
    <t>02247930841</t>
  </si>
  <si>
    <t>MLTNTN76C16D514X</t>
  </si>
  <si>
    <t>MILIOTI ANTONIO</t>
  </si>
  <si>
    <t>CRLRNZ51B28F437B</t>
  </si>
  <si>
    <t>01102440540</t>
  </si>
  <si>
    <t xml:space="preserve"> </t>
  </si>
  <si>
    <t>LEONI ROBERTO di UTECO ASSOCIATI CON MARINI-DUBBINI-PIGOZZI</t>
  </si>
  <si>
    <t>GCBMRN63A23G393D</t>
  </si>
  <si>
    <t>LIBRA SRL Società di ingegneria - legale rap.Vicenzi Andrea</t>
  </si>
  <si>
    <t>CLNSRG59B20A794Y</t>
  </si>
  <si>
    <t>01746400165</t>
  </si>
  <si>
    <t>PLLDGI73B04A944D</t>
  </si>
  <si>
    <t>02248561207</t>
  </si>
  <si>
    <t xml:space="preserve">RIDOLFO GIUSEPPE, PICCALUGA LEDA, PRETTE GIAN CARLO - liberi professionisti associati del R.P.P. STUDIO TECNICO ASSOCIATO </t>
  </si>
  <si>
    <t>08947920016</t>
  </si>
  <si>
    <t>CHNCLD68E24Z115T</t>
  </si>
  <si>
    <t>03254740404</t>
  </si>
  <si>
    <t>CUOGHI DANIELE in raggruppamento con MARCO CUOGHI</t>
  </si>
  <si>
    <t>&gt;</t>
  </si>
  <si>
    <t>TECO + Studio tecnico Associato di ingegneria e Architettura (ARCH. PATRIZIO CHIAVARINI e ARCH. NICOLA RIGHINI)</t>
  </si>
  <si>
    <t>02435990367</t>
  </si>
  <si>
    <t>GZZMNL66E24F257X</t>
  </si>
  <si>
    <t>02232720363</t>
  </si>
  <si>
    <t>DVLMLN73B08H223R</t>
  </si>
  <si>
    <t>01798190359</t>
  </si>
  <si>
    <t>DAVOLIO EMILIANO in raggruppamento con GEOM. ALESSANDRO MAGNANI</t>
  </si>
  <si>
    <t>D'EMIDIO MARIO, CAPOGRUPPO RAPPRESENTANTE CON MAURIZIO MALATESTA, SIMONE BACHETTI, STEPHANE CALCAGNI</t>
  </si>
  <si>
    <t>MONTEMAGGIORE MAURIZIO DI ATHENA STUDIO ASSOCIATO DI INGEGNERIA</t>
  </si>
  <si>
    <t>MNTMRZ68R09C034B</t>
  </si>
  <si>
    <t>02697300362</t>
  </si>
  <si>
    <t>FRRLSN78R31LS00F</t>
  </si>
  <si>
    <t>DMDDMRA45P30A462J</t>
  </si>
  <si>
    <t>01761720448</t>
  </si>
  <si>
    <t>CRNPLA58M19D451J</t>
  </si>
  <si>
    <t>01101820429</t>
  </si>
  <si>
    <t>MZZMRC70A21F257K</t>
  </si>
  <si>
    <t>02641690363</t>
  </si>
  <si>
    <t>02271460236</t>
  </si>
  <si>
    <t>DBSNGL60A05G793X</t>
  </si>
  <si>
    <t>00904100575</t>
  </si>
  <si>
    <t>01411150509</t>
  </si>
  <si>
    <t>VNZGRG53M17G337V</t>
  </si>
  <si>
    <t>BTTPLA60M01C743L</t>
  </si>
  <si>
    <t>FNTSVR56C16D969U</t>
  </si>
  <si>
    <t>01879840351</t>
  </si>
  <si>
    <t>TECNOPOLIS SOC. COOP.  - Casalecchio di Reno (BO)</t>
  </si>
  <si>
    <t>01968891208</t>
  </si>
  <si>
    <t>LENZI GUIDO per EN7 SRL - Società di Ingegneria e Architettura</t>
  </si>
  <si>
    <t>LNZGDU43D12A558F</t>
  </si>
  <si>
    <t>FRRFBA69C08F257T</t>
  </si>
  <si>
    <t>02507130363</t>
  </si>
  <si>
    <t>FBBFNC74C66H294O</t>
  </si>
  <si>
    <t>01870170972</t>
  </si>
  <si>
    <t>DA.SA. INGEGNERIA SRL (Ing. Carlo Savelli)</t>
  </si>
  <si>
    <t>TEAM PROJECT SRL (Ing. Roberto Marconi)</t>
  </si>
  <si>
    <t>02746590161</t>
  </si>
  <si>
    <t>GRALGU79R24B354Q</t>
  </si>
  <si>
    <t>02870730922</t>
  </si>
  <si>
    <t>GARAU LUIGI in RTP con PINTORE MATTEO</t>
  </si>
  <si>
    <t>NASCE' PIETRO - STUDIO NASCE' e ASSOCIATI</t>
  </si>
  <si>
    <t>ALL. SAFETY SRL (LEGALE RAPPRESENTANTE SIVIERI PIETRO)</t>
  </si>
  <si>
    <t>VERA SALVATORE C/O MAIN ENGINEERING SRL</t>
  </si>
  <si>
    <t>02203390352</t>
  </si>
  <si>
    <t>STAGI SRL Società di ingegneria (legale rappresentante LEONE ALESSANDRO)</t>
  </si>
  <si>
    <t>LNELSN59P21A51M</t>
  </si>
  <si>
    <t>01715020663</t>
  </si>
  <si>
    <t>MIOLI MASSIMO C/O SIDEL SPA</t>
  </si>
  <si>
    <t>VAGNILUCA MASSIMILIANO</t>
  </si>
  <si>
    <t>VGNMSM73A21G478G</t>
  </si>
  <si>
    <t>CRRGUO57M16E897N</t>
  </si>
  <si>
    <t xml:space="preserve">01889680201 </t>
  </si>
  <si>
    <t>CARRA UGO rappresentante del raggruppamento PAPOTTI-TERENZONI-BADALINI</t>
  </si>
  <si>
    <t>FRAIESE GRAZIANO</t>
  </si>
  <si>
    <t xml:space="preserve">POLISTUDIO A.E.S. SRL Società di Ingegneria (CSE ARFELLI RICCARDO) </t>
  </si>
  <si>
    <t>PRISMA SRL a socio unico (CSE:Ing. Enrico Vignoli)</t>
  </si>
  <si>
    <t>SICER SRL Società di ingegneria (rappresentante legale Colonnese Mario)</t>
  </si>
  <si>
    <t>E&amp;NGI SRL - Società di ingegneria (CSE: Ing. Massimiliano Icardi)</t>
  </si>
  <si>
    <t>02626031203</t>
  </si>
  <si>
    <t xml:space="preserve">MANCUSO EMILIO </t>
  </si>
  <si>
    <t xml:space="preserve">FERRI GIAN LUCA </t>
  </si>
  <si>
    <t xml:space="preserve">CARIANI SERGIO per STUDIO CARIANI SRL </t>
  </si>
  <si>
    <t xml:space="preserve">MARINI STEFANO </t>
  </si>
  <si>
    <t xml:space="preserve">CANTARONI MARCO </t>
  </si>
  <si>
    <t xml:space="preserve">IOTTI FRANCESCA </t>
  </si>
  <si>
    <t xml:space="preserve">POLLACCI MARCO </t>
  </si>
  <si>
    <t xml:space="preserve">BONDI GIANNI </t>
  </si>
  <si>
    <t xml:space="preserve">DONATO CHIARITO MICHELE </t>
  </si>
  <si>
    <t>MONTALTI GIANFRANCO</t>
  </si>
  <si>
    <t xml:space="preserve">BELTRAMI GABRIELE </t>
  </si>
  <si>
    <t xml:space="preserve">MAZZUCCO MAURIZIO </t>
  </si>
  <si>
    <t xml:space="preserve">MANTOVANI GIULIA </t>
  </si>
  <si>
    <t xml:space="preserve">BIGONI DAVID </t>
  </si>
  <si>
    <t xml:space="preserve">GRILLI ITALO per STUDIO ASSOCIATO MARCHINGEGNO </t>
  </si>
  <si>
    <t xml:space="preserve">GATTI BRUNO </t>
  </si>
  <si>
    <t xml:space="preserve">BIAGINI FRANCA </t>
  </si>
  <si>
    <t xml:space="preserve">CIGNI CRISTIAN </t>
  </si>
  <si>
    <t xml:space="preserve">POLASTRI MARCO </t>
  </si>
  <si>
    <t xml:space="preserve">VICENZI ANDREA per LIBRA SRL </t>
  </si>
  <si>
    <t xml:space="preserve">GENTA PAOLO </t>
  </si>
  <si>
    <t xml:space="preserve">GIACOBAZZI ROBERTO IN RTP CON BRANDONI DANIELA </t>
  </si>
  <si>
    <t xml:space="preserve">CAVALLINI DANIELE </t>
  </si>
  <si>
    <t xml:space="preserve">MARTELLO GABRIELE </t>
  </si>
  <si>
    <t xml:space="preserve">ALDROVANDI LUCA </t>
  </si>
  <si>
    <t xml:space="preserve">UGO BONACCINI </t>
  </si>
  <si>
    <t xml:space="preserve">ALEX IEMMI </t>
  </si>
  <si>
    <t xml:space="preserve">RACALBUTO LAURA </t>
  </si>
  <si>
    <t xml:space="preserve">BERGONZINI MAURO </t>
  </si>
  <si>
    <t xml:space="preserve">RANGONE FRANCESCO </t>
  </si>
  <si>
    <t xml:space="preserve">AGUIARI GIULIANO </t>
  </si>
  <si>
    <t xml:space="preserve">LUNGO GABRIELLA </t>
  </si>
  <si>
    <t>02168531206</t>
  </si>
  <si>
    <t>DMSGPP70S21E977F (DE MASE), VGNMSM73A21G478G (VAGNILUCA), MRCRRT64L22B819A (MARCONI)</t>
  </si>
  <si>
    <t>STEP ENGINEERING SRL - BOLOGNA</t>
  </si>
  <si>
    <t>TADDIA FRANCO</t>
  </si>
  <si>
    <t>CHRMHL77R29L738J</t>
  </si>
  <si>
    <t>GRAGLN50T08E320M</t>
  </si>
  <si>
    <t xml:space="preserve">GDUCST74T12H223Z </t>
  </si>
  <si>
    <t>RNLFBA82S04E715D</t>
  </si>
  <si>
    <t xml:space="preserve">MASSIMO MIOLI </t>
  </si>
  <si>
    <t xml:space="preserve">CASARI DARIO </t>
  </si>
  <si>
    <t xml:space="preserve">BERNARDINI ANDREA </t>
  </si>
  <si>
    <t xml:space="preserve">MALAGOLI MARCO </t>
  </si>
  <si>
    <t xml:space="preserve">RINALDI FABIO </t>
  </si>
  <si>
    <t>01328370380</t>
  </si>
  <si>
    <t>01988700793</t>
  </si>
  <si>
    <t>01500050388 (GEOTECH), CVLDNL72M11D548L (CAVALLINI)</t>
  </si>
  <si>
    <t>01676700386</t>
  </si>
  <si>
    <t>02975871909</t>
  </si>
  <si>
    <t>02921520793</t>
  </si>
  <si>
    <t>00227820420</t>
  </si>
  <si>
    <t>00741970362</t>
  </si>
  <si>
    <t>PLMLCU79B47F257R</t>
  </si>
  <si>
    <t>CMRBRU73D07I462W</t>
  </si>
  <si>
    <t>MARTEGIANI ERNESTO per TPS INGEGNERIA srl - TERAMO</t>
  </si>
  <si>
    <t>CUOGHI  DANIELE in raggruppamento con CUOGHI MARCO</t>
  </si>
  <si>
    <t>FONTANA SAVERIO</t>
  </si>
  <si>
    <t xml:space="preserve">CIACCIA MICHELE </t>
  </si>
  <si>
    <t xml:space="preserve">MAMMI LUCIO </t>
  </si>
  <si>
    <t xml:space="preserve">BERNARDI  LUCA </t>
  </si>
  <si>
    <t xml:space="preserve">CARPENTIERI CRISTIANA </t>
  </si>
  <si>
    <t>01245570385</t>
  </si>
  <si>
    <t>PERSI MATTEO della PERSI &amp; ARCHITETTI ASSOCIATI (MATTEO ED ANTONINO)</t>
  </si>
  <si>
    <t>STICCHI BRUNO</t>
  </si>
  <si>
    <t xml:space="preserve">MANGONE GUGLIELMO </t>
  </si>
  <si>
    <t xml:space="preserve">ANTOLINI MARCO </t>
  </si>
  <si>
    <t xml:space="preserve">LAROCCA MICHELE </t>
  </si>
  <si>
    <t xml:space="preserve">DEL NESO PASQUALE </t>
  </si>
  <si>
    <t>01116910389</t>
  </si>
  <si>
    <t>01562080380</t>
  </si>
  <si>
    <t xml:space="preserve">MONTAGUTI IVAN </t>
  </si>
  <si>
    <t>ZORZI FRANCESCO</t>
  </si>
  <si>
    <t xml:space="preserve">GIUDICI FRANCO </t>
  </si>
  <si>
    <t xml:space="preserve">BARILLI FRANCO </t>
  </si>
  <si>
    <t xml:space="preserve">TRIZZINO MAURIZIO </t>
  </si>
  <si>
    <t xml:space="preserve">CARLOTTI SIMONE </t>
  </si>
  <si>
    <t xml:space="preserve">LEONI ROBERTO </t>
  </si>
  <si>
    <t xml:space="preserve">POSTERARO ALFREDO </t>
  </si>
  <si>
    <t xml:space="preserve">BOSI BRUNO in RTP con RAVASIO MANUEL </t>
  </si>
  <si>
    <t xml:space="preserve">PALMIERI MARCO </t>
  </si>
  <si>
    <t xml:space="preserve">ZANASI SIMONETTA </t>
  </si>
  <si>
    <t xml:space="preserve">MANELLI RAFFAELE </t>
  </si>
  <si>
    <t xml:space="preserve">GAMBARI PAOLO </t>
  </si>
  <si>
    <t xml:space="preserve">NEVIANI ANDREA </t>
  </si>
  <si>
    <t xml:space="preserve">ARMAROLI GIULIO </t>
  </si>
  <si>
    <t>ROCCO RIZZO</t>
  </si>
  <si>
    <t>VOLPI MARCO</t>
  </si>
  <si>
    <t>MAZZOLA ITALO</t>
  </si>
  <si>
    <t>SCARPELLINI ANDREA</t>
  </si>
  <si>
    <t>ICARDI MASSIMILIANO</t>
  </si>
  <si>
    <t>MAZZANTI RICCARDO</t>
  </si>
  <si>
    <t>RIGHI EGIDIO</t>
  </si>
  <si>
    <t>DROGHETTI MASSIMILIANO (GEOTECH Studio Geometri Associati) in RTP con CAVALLINI DANIELE</t>
  </si>
  <si>
    <t>CONTI MASSIMILIANO</t>
  </si>
  <si>
    <t>PONTI GIANLUCA</t>
  </si>
  <si>
    <t>TASSONI GUIDO in raggruppamento con RICCO' MICHELE E REMOLI LUCA</t>
  </si>
  <si>
    <t>CASARI DARIO</t>
  </si>
  <si>
    <t>TRAVAGLI LORENZO</t>
  </si>
  <si>
    <t>FRANCESCHINI STEFANO</t>
  </si>
  <si>
    <t>FARINELLI LUCA</t>
  </si>
  <si>
    <t>MAZZUCCO MAURIZIO come società di professionisti</t>
  </si>
  <si>
    <t xml:space="preserve">BUOSO MARCO </t>
  </si>
  <si>
    <t>MARTEGIANI ERNESTO per TPS INGEGNERIA srl</t>
  </si>
  <si>
    <t>FERRI FRANCESCO</t>
  </si>
  <si>
    <t>GIUBERTONI PAOLO</t>
  </si>
  <si>
    <t>MONTANARI MAURO</t>
  </si>
  <si>
    <t xml:space="preserve">DONATI MARIO </t>
  </si>
  <si>
    <t xml:space="preserve">TUSBERTI ALESSANDRA </t>
  </si>
  <si>
    <t xml:space="preserve">MONZANI ANDREA </t>
  </si>
  <si>
    <t xml:space="preserve">POLI MARCO </t>
  </si>
  <si>
    <t xml:space="preserve">ORSI ROMEO </t>
  </si>
  <si>
    <t xml:space="preserve">DEL VECCHIO ANTONIO </t>
  </si>
  <si>
    <t>IADAROLA GIUSEPPE  per Ingegneri Riuniti SpA</t>
  </si>
  <si>
    <t>GUASTELLA PAOLO</t>
  </si>
  <si>
    <t>ALBERTI ALBERTO</t>
  </si>
  <si>
    <t>BARBI CLAUDIO</t>
  </si>
  <si>
    <t>BORRI FRANCESCO</t>
  </si>
  <si>
    <t>01864620354</t>
  </si>
  <si>
    <t>01579511203</t>
  </si>
  <si>
    <t>03861520371</t>
  </si>
  <si>
    <t xml:space="preserve">BRUNELLI STEFANO </t>
  </si>
  <si>
    <t xml:space="preserve">MENGHETTI STEFANIA </t>
  </si>
  <si>
    <t xml:space="preserve">VERONESI MAURO </t>
  </si>
  <si>
    <t xml:space="preserve">GOLDINI VALERIA </t>
  </si>
  <si>
    <t xml:space="preserve">COPELLI CARLO </t>
  </si>
  <si>
    <t xml:space="preserve">TUNDO LUIGI  in RTP con CUOGO MARCELLA e GENTILINI ELENA </t>
  </si>
  <si>
    <t>01748770383</t>
  </si>
  <si>
    <t xml:space="preserve">TRALLI PATRIZIA </t>
  </si>
  <si>
    <t xml:space="preserve">VIVI LUCA </t>
  </si>
  <si>
    <t>MANGIAPANE GIANFRANCO</t>
  </si>
  <si>
    <t xml:space="preserve">PRISMA SRL a socio unico (Ing. ENRICO VIGNOLI) </t>
  </si>
  <si>
    <t xml:space="preserve">ZETASERVICE SRL (Geom. Denis ZANETTI legale rappresentante) </t>
  </si>
  <si>
    <t>PRISMA SRL a socio unico</t>
  </si>
  <si>
    <t>03281820377</t>
  </si>
  <si>
    <t xml:space="preserve">SERMASI GIUSEPPE </t>
  </si>
  <si>
    <t xml:space="preserve">CASSARINI STEFANO </t>
  </si>
  <si>
    <t xml:space="preserve">PALMIERI LUCIA </t>
  </si>
  <si>
    <t xml:space="preserve">AMEDURI DANIELA </t>
  </si>
  <si>
    <t xml:space="preserve">BORELLI ENZO </t>
  </si>
  <si>
    <t xml:space="preserve">BORTOLAZZI ANGELO </t>
  </si>
  <si>
    <t xml:space="preserve">MARTINI CLAUDIO </t>
  </si>
  <si>
    <t xml:space="preserve">SUSANI GIAMPIERO </t>
  </si>
  <si>
    <t>MONTANARI ELIS  - associato di TERRAMARE Enginnering Studio tecnico Associato</t>
  </si>
  <si>
    <t>01648730354</t>
  </si>
  <si>
    <t>02724421207</t>
  </si>
  <si>
    <t xml:space="preserve">FIOCCHI GIORGIO </t>
  </si>
  <si>
    <t xml:space="preserve">TADDIA FRANCO </t>
  </si>
  <si>
    <t xml:space="preserve">BARTOLINI DANIELE </t>
  </si>
  <si>
    <t>CARINCI MARIO  per DELTA ENGINEERING SRL (società di professionisti)</t>
  </si>
  <si>
    <t xml:space="preserve">LAFFI TIZIANA </t>
  </si>
  <si>
    <t>CAMORATTI UBER in RTP con DENTI WILLIAM</t>
  </si>
  <si>
    <t>BASTELLI MASSIMO - STUDIO TECNICO B&amp;B ASSOCIATI</t>
  </si>
  <si>
    <t>CHIAVARINI Patrizio per TECO+ Studio Tecnico Associato di Ingegneria ed Architettura</t>
  </si>
  <si>
    <t xml:space="preserve">BIGLIARDI LORENZO </t>
  </si>
  <si>
    <t>01943850360</t>
  </si>
  <si>
    <t>01894920360</t>
  </si>
  <si>
    <t>01098140294</t>
  </si>
  <si>
    <t>02712760368</t>
  </si>
  <si>
    <t xml:space="preserve">ZETASERVICE SRL (ZANETTI DENIS legale rappresentante) </t>
  </si>
  <si>
    <t xml:space="preserve"> 03282330962    </t>
  </si>
  <si>
    <t xml:space="preserve">LOTTI PAOLO AUGUSTO </t>
  </si>
  <si>
    <t xml:space="preserve">GUIDA CRISTIAN </t>
  </si>
  <si>
    <t>PERNAZZA FRANCA</t>
  </si>
  <si>
    <t xml:space="preserve">DI BARTOLA  MARIA </t>
  </si>
  <si>
    <t xml:space="preserve">TALLONI MASSIMO </t>
  </si>
  <si>
    <t xml:space="preserve">GOZZI TIZIANO per TECNE ENGINEERING SRL </t>
  </si>
  <si>
    <t xml:space="preserve">MIGLIORI LUCA </t>
  </si>
  <si>
    <t xml:space="preserve">ZARATANI CLAUDIO </t>
  </si>
  <si>
    <t>GIORDANO MARCO</t>
  </si>
  <si>
    <t xml:space="preserve">VRGNDR69M19C573Q </t>
  </si>
  <si>
    <t xml:space="preserve">EUROPROGETTI Soc.COOP. (CSE e presidente: PONGILUPPI ANGELO) </t>
  </si>
  <si>
    <t>02737170361</t>
  </si>
  <si>
    <t>CAMPANELLA MARCO in RTP con VIOLETTA SERGIO, DEL VILLANO ARTURO, RIGHINI ENRICO, MARTINELLI CHRISTIAN</t>
  </si>
  <si>
    <t xml:space="preserve">SVRPTR65H26C207J </t>
  </si>
  <si>
    <t xml:space="preserve">BONORI ANDREA </t>
  </si>
  <si>
    <t xml:space="preserve">LEONE ALESSANDRO </t>
  </si>
  <si>
    <t>MIGLIACCIO MAURIZIO - GIAProject SRL</t>
  </si>
  <si>
    <t xml:space="preserve">GIOVANARDI LUCA </t>
  </si>
  <si>
    <t>SPADONI DAVIDE  in  raggruppamento con FANTI FABRIZIO e BUONAZIA ALESSIO</t>
  </si>
  <si>
    <t xml:space="preserve">GENTILE GIANLUCA </t>
  </si>
  <si>
    <t xml:space="preserve">GIORDANO MARCO </t>
  </si>
  <si>
    <t>BIAGINI FRANCA</t>
  </si>
  <si>
    <t xml:space="preserve">LUMINARI FRANCO </t>
  </si>
  <si>
    <t>RACALBUTO LAURA C/O SIDEL SPA</t>
  </si>
  <si>
    <t>BOTTAI AUGUSTO - ING. BOTTAI &amp; ASSOCIATI</t>
  </si>
  <si>
    <t>FONTANA SAVERIO - INGEOS studio associato di ingegneria di Saverio Fontana e Paolo Delmonte</t>
  </si>
  <si>
    <t>DLPNDR66L22E289Y</t>
  </si>
  <si>
    <t>04684460654</t>
  </si>
  <si>
    <t>A.I.ERRE ENGINEERING SRL - Società di Ingegneria  (CSE: LODI DAVIDE)</t>
  </si>
  <si>
    <t xml:space="preserve">A.I.ERRE ENGINEERING SRL (CSE:Ing. Davide LODI) </t>
  </si>
  <si>
    <t>EUROPROGETTI SOC.COOP.  (CSE: Geom. Angelo PONGILUPPI C.F.  PNGNGL36C09I128I)</t>
  </si>
  <si>
    <t>T.L.A. ASSOCIATI:  Arch. Roccantonio LOMBARDI - Ing. Domenico TORTORELLA  - Ing. Alfredo TORTORELLA - Arch. Anita TORTORELLA - Ing. Alberto APREA  (CSE: APREA ALBERTO)</t>
  </si>
  <si>
    <t xml:space="preserve">SPAC Engineering SRL  (CSE: Ing. Mauro BEDOGNI) </t>
  </si>
  <si>
    <t xml:space="preserve">A.I.ERRE ENGINEERING SRL (CSE: LODI DAVIDE) </t>
  </si>
  <si>
    <t>01725590358</t>
  </si>
  <si>
    <t xml:space="preserve">ZEN ALBERTO in raggruppamento con FINOCCHIO LORENZO </t>
  </si>
  <si>
    <t>TAFARO CARMINE LORENZO in raggruppamento con LINZALATA ANTONELLA</t>
  </si>
  <si>
    <t xml:space="preserve">CONTINI CLAUDIO - STUDIO CONTINI </t>
  </si>
  <si>
    <t>BRTNRC70L16G224J</t>
  </si>
  <si>
    <t xml:space="preserve">MICHELANGELO ST. SRL - Società di Ingegneria - Legale rappresentante: BORTOLAMI ENRICO (CSE: MANTOVAN PAOLO) </t>
  </si>
  <si>
    <t>BRNLCU66D17H294T</t>
  </si>
  <si>
    <t xml:space="preserve">PROJECT DESIGN SRL - Studio tecnico (CSE: BONAZZA LUCA) </t>
  </si>
  <si>
    <t xml:space="preserve">RUGGERI MICHELE </t>
  </si>
  <si>
    <t xml:space="preserve">MASTELLONE DI CASTELVETER FABIO </t>
  </si>
  <si>
    <t>05003560967</t>
  </si>
  <si>
    <t>SICURCANTIERI CO. SRL  Società di Ingegneria (legale rappresentante FAZZINI GEROLAMO FZZGLM69S07E507O)</t>
  </si>
  <si>
    <r>
      <t>*</t>
    </r>
    <r>
      <rPr>
        <sz val="11"/>
        <color theme="1"/>
        <rFont val="Calibri"/>
        <family val="2"/>
      </rPr>
      <t xml:space="preserve"> CIG PERIZIA DI VARIANTE EX ART. 114 D. LGS. 163/06 E ART. 311 DPR 207/10</t>
    </r>
  </si>
  <si>
    <r>
      <t>4729893F2A 5353462897</t>
    </r>
    <r>
      <rPr>
        <b/>
        <sz val="14"/>
        <color indexed="8"/>
        <rFont val="Calibri"/>
        <family val="2"/>
      </rPr>
      <t>*</t>
    </r>
  </si>
  <si>
    <r>
      <t>4729912ED8 5353470F2F</t>
    </r>
    <r>
      <rPr>
        <b/>
        <sz val="14"/>
        <color indexed="8"/>
        <rFont val="Calibri"/>
        <family val="2"/>
      </rPr>
      <t>*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</si>
</sst>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i/>
      <sz val="11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9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>
        <color indexed="30"/>
      </top>
      <bottom/>
    </border>
    <border>
      <left style="thin"/>
      <right style="thin"/>
      <top style="thin"/>
      <bottom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 style="thin">
        <color indexed="30"/>
      </bottom>
    </border>
    <border>
      <left style="thin"/>
      <right style="thin"/>
      <top style="thin">
        <color indexed="30"/>
      </top>
      <bottom style="thin">
        <color indexed="30"/>
      </bottom>
    </border>
    <border>
      <left style="thin"/>
      <right style="thin"/>
      <top/>
      <bottom style="thin"/>
    </border>
    <border>
      <left/>
      <right/>
      <top style="thin"/>
      <bottom/>
    </border>
    <border>
      <left style="thin">
        <color indexed="30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5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44" fontId="4" fillId="0" borderId="10" xfId="61" applyFont="1" applyBorder="1" applyAlignment="1">
      <alignment/>
    </xf>
    <xf numFmtId="44" fontId="4" fillId="34" borderId="10" xfId="61" applyFont="1" applyFill="1" applyBorder="1" applyAlignment="1">
      <alignment/>
    </xf>
    <xf numFmtId="0" fontId="0" fillId="0" borderId="0" xfId="0" applyAlignment="1">
      <alignment horizontal="center"/>
    </xf>
    <xf numFmtId="44" fontId="5" fillId="0" borderId="10" xfId="0" applyNumberFormat="1" applyFont="1" applyBorder="1" applyAlignment="1">
      <alignment/>
    </xf>
    <xf numFmtId="0" fontId="5" fillId="34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35" borderId="12" xfId="0" applyFont="1" applyFill="1" applyBorder="1" applyAlignment="1">
      <alignment horizontal="center" vertical="center"/>
    </xf>
    <xf numFmtId="44" fontId="0" fillId="0" borderId="10" xfId="0" applyNumberFormat="1" applyBorder="1" applyAlignment="1">
      <alignment/>
    </xf>
    <xf numFmtId="0" fontId="5" fillId="36" borderId="10" xfId="0" applyFont="1" applyFill="1" applyBorder="1" applyAlignment="1">
      <alignment/>
    </xf>
    <xf numFmtId="0" fontId="5" fillId="37" borderId="10" xfId="0" applyFont="1" applyFill="1" applyBorder="1" applyAlignment="1">
      <alignment horizontal="center"/>
    </xf>
    <xf numFmtId="44" fontId="9" fillId="34" borderId="0" xfId="0" applyNumberFormat="1" applyFont="1" applyFill="1" applyAlignment="1">
      <alignment/>
    </xf>
    <xf numFmtId="0" fontId="0" fillId="0" borderId="0" xfId="0" applyBorder="1" applyAlignment="1">
      <alignment horizontal="center"/>
    </xf>
    <xf numFmtId="44" fontId="9" fillId="34" borderId="0" xfId="0" applyNumberFormat="1" applyFont="1" applyFill="1" applyBorder="1" applyAlignment="1">
      <alignment/>
    </xf>
    <xf numFmtId="0" fontId="0" fillId="35" borderId="10" xfId="0" applyFill="1" applyBorder="1" applyAlignment="1">
      <alignment vertical="center" wrapText="1"/>
    </xf>
    <xf numFmtId="44" fontId="8" fillId="34" borderId="10" xfId="61" applyFont="1" applyFill="1" applyBorder="1" applyAlignment="1">
      <alignment/>
    </xf>
    <xf numFmtId="0" fontId="7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textRotation="90"/>
    </xf>
    <xf numFmtId="0" fontId="6" fillId="35" borderId="12" xfId="0" applyFont="1" applyFill="1" applyBorder="1" applyAlignment="1">
      <alignment vertical="center"/>
    </xf>
    <xf numFmtId="0" fontId="6" fillId="35" borderId="13" xfId="0" applyFont="1" applyFill="1" applyBorder="1" applyAlignment="1">
      <alignment horizontal="center" vertical="center" textRotation="90"/>
    </xf>
    <xf numFmtId="0" fontId="7" fillId="35" borderId="13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wrapText="1"/>
    </xf>
    <xf numFmtId="0" fontId="6" fillId="35" borderId="10" xfId="0" applyFont="1" applyFill="1" applyBorder="1" applyAlignment="1">
      <alignment vertical="center"/>
    </xf>
    <xf numFmtId="0" fontId="5" fillId="37" borderId="10" xfId="0" applyFont="1" applyFill="1" applyBorder="1" applyAlignment="1">
      <alignment horizontal="left"/>
    </xf>
    <xf numFmtId="44" fontId="8" fillId="38" borderId="10" xfId="61" applyFont="1" applyFill="1" applyBorder="1" applyAlignment="1">
      <alignment/>
    </xf>
    <xf numFmtId="44" fontId="5" fillId="34" borderId="10" xfId="0" applyNumberFormat="1" applyFont="1" applyFill="1" applyBorder="1" applyAlignment="1">
      <alignment/>
    </xf>
    <xf numFmtId="0" fontId="2" fillId="38" borderId="10" xfId="0" applyFont="1" applyFill="1" applyBorder="1" applyAlignment="1">
      <alignment/>
    </xf>
    <xf numFmtId="44" fontId="2" fillId="34" borderId="10" xfId="0" applyNumberFormat="1" applyFont="1" applyFill="1" applyBorder="1" applyAlignment="1">
      <alignment/>
    </xf>
    <xf numFmtId="44" fontId="4" fillId="34" borderId="14" xfId="61" applyFont="1" applyFill="1" applyBorder="1" applyAlignment="1">
      <alignment/>
    </xf>
    <xf numFmtId="44" fontId="10" fillId="34" borderId="10" xfId="61" applyFont="1" applyFill="1" applyBorder="1" applyAlignment="1">
      <alignment/>
    </xf>
    <xf numFmtId="0" fontId="11" fillId="35" borderId="10" xfId="0" applyFont="1" applyFill="1" applyBorder="1" applyAlignment="1">
      <alignment horizontal="center" vertical="center" wrapText="1"/>
    </xf>
    <xf numFmtId="44" fontId="9" fillId="0" borderId="10" xfId="0" applyNumberFormat="1" applyFont="1" applyBorder="1" applyAlignment="1">
      <alignment/>
    </xf>
    <xf numFmtId="49" fontId="5" fillId="34" borderId="10" xfId="0" applyNumberFormat="1" applyFont="1" applyFill="1" applyBorder="1" applyAlignment="1">
      <alignment horizontal="center"/>
    </xf>
    <xf numFmtId="44" fontId="12" fillId="34" borderId="10" xfId="61" applyFont="1" applyFill="1" applyBorder="1" applyAlignment="1">
      <alignment horizontal="center" vertical="center"/>
    </xf>
    <xf numFmtId="49" fontId="12" fillId="34" borderId="10" xfId="6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0" fillId="34" borderId="0" xfId="0" applyFill="1" applyBorder="1" applyAlignment="1">
      <alignment/>
    </xf>
    <xf numFmtId="0" fontId="3" fillId="0" borderId="0" xfId="0" applyFont="1" applyAlignment="1">
      <alignment/>
    </xf>
    <xf numFmtId="0" fontId="15" fillId="0" borderId="10" xfId="36" applyBorder="1" applyAlignment="1" applyProtection="1">
      <alignment horizontal="center"/>
      <protection/>
    </xf>
    <xf numFmtId="0" fontId="15" fillId="34" borderId="10" xfId="36" applyFill="1" applyBorder="1" applyAlignment="1" applyProtection="1">
      <alignment horizontal="center"/>
      <protection/>
    </xf>
    <xf numFmtId="0" fontId="5" fillId="34" borderId="10" xfId="0" applyFont="1" applyFill="1" applyBorder="1" applyAlignment="1">
      <alignment wrapText="1"/>
    </xf>
    <xf numFmtId="49" fontId="5" fillId="34" borderId="15" xfId="0" applyNumberFormat="1" applyFont="1" applyFill="1" applyBorder="1" applyAlignment="1">
      <alignment horizontal="center"/>
    </xf>
    <xf numFmtId="49" fontId="5" fillId="34" borderId="16" xfId="0" applyNumberFormat="1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 horizontal="left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1" fillId="34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1" fillId="34" borderId="0" xfId="0" applyNumberFormat="1" applyFont="1" applyFill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0" fillId="34" borderId="0" xfId="0" applyNumberFormat="1" applyFill="1" applyAlignment="1">
      <alignment/>
    </xf>
    <xf numFmtId="49" fontId="0" fillId="34" borderId="0" xfId="0" applyNumberFormat="1" applyFill="1" applyAlignment="1">
      <alignment horizontal="center"/>
    </xf>
    <xf numFmtId="0" fontId="0" fillId="0" borderId="0" xfId="0" applyAlignment="1">
      <alignment wrapText="1"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49" fontId="0" fillId="0" borderId="0" xfId="0" applyNumberFormat="1" applyBorder="1" applyAlignment="1">
      <alignment horizontal="left"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>
      <alignment horizontal="left" vertical="top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49" fontId="0" fillId="34" borderId="0" xfId="0" applyNumberFormat="1" applyFont="1" applyFill="1" applyAlignment="1">
      <alignment/>
    </xf>
    <xf numFmtId="49" fontId="0" fillId="34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" fillId="34" borderId="0" xfId="0" applyNumberFormat="1" applyFont="1" applyFill="1" applyAlignment="1">
      <alignment horizontal="center"/>
    </xf>
    <xf numFmtId="49" fontId="1" fillId="34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49" fontId="1" fillId="34" borderId="0" xfId="0" applyNumberFormat="1" applyFont="1" applyFill="1" applyAlignment="1">
      <alignment horizontal="justify"/>
    </xf>
    <xf numFmtId="44" fontId="4" fillId="0" borderId="0" xfId="0" applyNumberFormat="1" applyFont="1" applyAlignment="1">
      <alignment/>
    </xf>
    <xf numFmtId="44" fontId="4" fillId="0" borderId="10" xfId="0" applyNumberFormat="1" applyFont="1" applyBorder="1" applyAlignment="1">
      <alignment/>
    </xf>
    <xf numFmtId="44" fontId="5" fillId="34" borderId="17" xfId="0" applyNumberFormat="1" applyFont="1" applyFill="1" applyBorder="1" applyAlignment="1">
      <alignment/>
    </xf>
    <xf numFmtId="49" fontId="15" fillId="34" borderId="10" xfId="36" applyNumberFormat="1" applyFill="1" applyBorder="1" applyAlignment="1" applyProtection="1">
      <alignment horizontal="center"/>
      <protection/>
    </xf>
    <xf numFmtId="0" fontId="3" fillId="33" borderId="13" xfId="0" applyFont="1" applyFill="1" applyBorder="1" applyAlignment="1">
      <alignment horizontal="center"/>
    </xf>
    <xf numFmtId="0" fontId="6" fillId="35" borderId="18" xfId="0" applyFont="1" applyFill="1" applyBorder="1" applyAlignment="1">
      <alignment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16" fillId="34" borderId="10" xfId="0" applyFont="1" applyFill="1" applyBorder="1" applyAlignment="1">
      <alignment wrapText="1"/>
    </xf>
    <xf numFmtId="0" fontId="17" fillId="0" borderId="0" xfId="0" applyFont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2"/>
  <sheetViews>
    <sheetView tabSelected="1" zoomScale="70" zoomScaleNormal="70" zoomScalePageLayoutView="0" workbookViewId="0" topLeftCell="A16">
      <selection activeCell="F21" sqref="F21"/>
    </sheetView>
  </sheetViews>
  <sheetFormatPr defaultColWidth="9.140625" defaultRowHeight="15"/>
  <cols>
    <col min="2" max="2" width="60.57421875" style="0" customWidth="1"/>
    <col min="3" max="3" width="4.28125" style="0" bestFit="1" customWidth="1"/>
    <col min="4" max="4" width="29.140625" style="0" customWidth="1"/>
    <col min="5" max="5" width="18.8515625" style="0" customWidth="1"/>
    <col min="6" max="6" width="29.28125" style="0" customWidth="1"/>
    <col min="7" max="7" width="30.140625" style="0" customWidth="1"/>
    <col min="8" max="8" width="18.28125" style="0" customWidth="1"/>
    <col min="9" max="9" width="14.28125" style="0" customWidth="1"/>
    <col min="10" max="10" width="20.7109375" style="0" bestFit="1" customWidth="1"/>
    <col min="11" max="11" width="18.421875" style="0" bestFit="1" customWidth="1"/>
    <col min="12" max="12" width="16.8515625" style="0" bestFit="1" customWidth="1"/>
    <col min="13" max="13" width="20.28125" style="0" bestFit="1" customWidth="1"/>
    <col min="14" max="14" width="18.28125" style="0" customWidth="1"/>
    <col min="15" max="15" width="19.8515625" style="0" customWidth="1"/>
  </cols>
  <sheetData>
    <row r="2" spans="2:12" ht="18.75">
      <c r="B2" s="105" t="s">
        <v>60</v>
      </c>
      <c r="C2" s="2"/>
      <c r="D2" s="2"/>
      <c r="E2" s="3"/>
      <c r="F2" s="5"/>
      <c r="G2" s="5"/>
      <c r="H2" s="5"/>
      <c r="I2" s="5"/>
      <c r="J2" s="5"/>
      <c r="K2" s="5"/>
      <c r="L2" s="5"/>
    </row>
    <row r="3" spans="1:15" ht="75">
      <c r="A3" s="20" t="s">
        <v>0</v>
      </c>
      <c r="B3" s="28" t="s">
        <v>1</v>
      </c>
      <c r="C3" s="23" t="s">
        <v>40</v>
      </c>
      <c r="D3" s="51" t="s">
        <v>278</v>
      </c>
      <c r="E3" s="22" t="s">
        <v>2</v>
      </c>
      <c r="F3" s="22" t="s">
        <v>180</v>
      </c>
      <c r="G3" s="22" t="s">
        <v>279</v>
      </c>
      <c r="H3" s="22" t="s">
        <v>231</v>
      </c>
      <c r="I3" s="22" t="s">
        <v>86</v>
      </c>
      <c r="J3" s="11" t="s">
        <v>72</v>
      </c>
      <c r="K3" s="11" t="s">
        <v>70</v>
      </c>
      <c r="L3" s="11" t="s">
        <v>71</v>
      </c>
      <c r="M3" s="11" t="s">
        <v>68</v>
      </c>
      <c r="N3" s="11" t="s">
        <v>67</v>
      </c>
      <c r="O3" s="11" t="s">
        <v>69</v>
      </c>
    </row>
    <row r="4" spans="1:15" ht="30" customHeight="1">
      <c r="A4" s="1">
        <v>1</v>
      </c>
      <c r="B4" s="15" t="s">
        <v>321</v>
      </c>
      <c r="C4" s="16">
        <v>1</v>
      </c>
      <c r="D4" s="16" t="s">
        <v>4</v>
      </c>
      <c r="E4" s="12" t="s">
        <v>5</v>
      </c>
      <c r="F4" s="10" t="s">
        <v>280</v>
      </c>
      <c r="G4" s="38" t="s">
        <v>280</v>
      </c>
      <c r="H4" s="47" t="s">
        <v>277</v>
      </c>
      <c r="I4" s="45" t="s">
        <v>244</v>
      </c>
      <c r="J4" s="6">
        <v>18588.58</v>
      </c>
      <c r="K4" s="97">
        <v>1362.28</v>
      </c>
      <c r="L4" s="34">
        <v>3125.33</v>
      </c>
      <c r="M4" s="14">
        <f>SUM(J4:L4)</f>
        <v>23076.190000000002</v>
      </c>
      <c r="N4" s="14">
        <f>M4*4%</f>
        <v>923.0476000000001</v>
      </c>
      <c r="O4" s="14">
        <f>SUM(M4:N4)</f>
        <v>23999.237600000004</v>
      </c>
    </row>
    <row r="5" spans="1:15" ht="30" customHeight="1">
      <c r="A5" s="1">
        <v>2</v>
      </c>
      <c r="B5" s="15" t="s">
        <v>1009</v>
      </c>
      <c r="C5" s="16">
        <v>2</v>
      </c>
      <c r="D5" s="16" t="s">
        <v>4</v>
      </c>
      <c r="E5" s="12">
        <v>4729572647</v>
      </c>
      <c r="F5" s="10">
        <v>1720770344</v>
      </c>
      <c r="G5" s="38" t="s">
        <v>281</v>
      </c>
      <c r="H5" s="47" t="s">
        <v>277</v>
      </c>
      <c r="I5" s="45" t="s">
        <v>245</v>
      </c>
      <c r="J5" s="6">
        <v>29698.68</v>
      </c>
      <c r="K5" s="98">
        <v>10775.9</v>
      </c>
      <c r="L5" s="30"/>
      <c r="M5" s="14">
        <f aca="true" t="shared" si="0" ref="M5:M15">SUM(J5:L5)</f>
        <v>40474.58</v>
      </c>
      <c r="N5" s="14">
        <f aca="true" t="shared" si="1" ref="N5:N15">M5*4%</f>
        <v>1618.9832000000001</v>
      </c>
      <c r="O5" s="14">
        <f aca="true" t="shared" si="2" ref="O5:O15">SUM(M5:N5)</f>
        <v>42093.563200000004</v>
      </c>
    </row>
    <row r="6" spans="1:15" ht="30" customHeight="1">
      <c r="A6" s="1">
        <v>3</v>
      </c>
      <c r="B6" s="15" t="s">
        <v>48</v>
      </c>
      <c r="C6" s="16">
        <v>3</v>
      </c>
      <c r="D6" s="29" t="s">
        <v>6</v>
      </c>
      <c r="E6" s="10" t="s">
        <v>7</v>
      </c>
      <c r="F6" s="10" t="s">
        <v>200</v>
      </c>
      <c r="G6" s="38" t="s">
        <v>349</v>
      </c>
      <c r="H6" s="47" t="s">
        <v>277</v>
      </c>
      <c r="I6" s="46" t="s">
        <v>246</v>
      </c>
      <c r="J6" s="6">
        <v>18327.33</v>
      </c>
      <c r="K6" s="30"/>
      <c r="L6" s="39" t="s">
        <v>81</v>
      </c>
      <c r="M6" s="14">
        <f t="shared" si="0"/>
        <v>18327.33</v>
      </c>
      <c r="N6" s="14">
        <f t="shared" si="1"/>
        <v>733.0932000000001</v>
      </c>
      <c r="O6" s="14">
        <f t="shared" si="2"/>
        <v>19060.4232</v>
      </c>
    </row>
    <row r="7" spans="1:15" ht="49.5" customHeight="1">
      <c r="A7" s="1">
        <v>4</v>
      </c>
      <c r="B7" s="27" t="s">
        <v>8</v>
      </c>
      <c r="C7" s="16">
        <v>4</v>
      </c>
      <c r="D7" s="16" t="s">
        <v>9</v>
      </c>
      <c r="E7" s="10" t="s">
        <v>10</v>
      </c>
      <c r="F7" s="106" t="s">
        <v>852</v>
      </c>
      <c r="G7" s="106" t="s">
        <v>282</v>
      </c>
      <c r="H7" s="47" t="s">
        <v>277</v>
      </c>
      <c r="I7" s="46" t="s">
        <v>247</v>
      </c>
      <c r="J7" s="6">
        <v>34898.66</v>
      </c>
      <c r="K7" s="97">
        <v>8621.91</v>
      </c>
      <c r="L7" s="40" t="s">
        <v>82</v>
      </c>
      <c r="M7" s="14">
        <f t="shared" si="0"/>
        <v>43520.57000000001</v>
      </c>
      <c r="N7" s="14">
        <f t="shared" si="1"/>
        <v>1740.8228000000004</v>
      </c>
      <c r="O7" s="14">
        <f t="shared" si="2"/>
        <v>45261.39280000001</v>
      </c>
    </row>
    <row r="8" spans="1:15" ht="30" customHeight="1">
      <c r="A8" s="1">
        <v>5</v>
      </c>
      <c r="B8" s="15" t="s">
        <v>47</v>
      </c>
      <c r="C8" s="16">
        <v>5</v>
      </c>
      <c r="D8" s="16" t="s">
        <v>11</v>
      </c>
      <c r="E8" s="10" t="s">
        <v>12</v>
      </c>
      <c r="F8" s="10" t="s">
        <v>205</v>
      </c>
      <c r="G8" s="38" t="s">
        <v>373</v>
      </c>
      <c r="H8" s="47" t="s">
        <v>277</v>
      </c>
      <c r="I8" s="46" t="s">
        <v>248</v>
      </c>
      <c r="J8" s="6">
        <v>32065.42</v>
      </c>
      <c r="K8" s="35">
        <v>1286.41</v>
      </c>
      <c r="L8" s="30"/>
      <c r="M8" s="14">
        <f t="shared" si="0"/>
        <v>33351.83</v>
      </c>
      <c r="N8" s="14">
        <f t="shared" si="1"/>
        <v>1334.0732</v>
      </c>
      <c r="O8" s="14">
        <f t="shared" si="2"/>
        <v>34685.9032</v>
      </c>
    </row>
    <row r="9" spans="1:15" ht="30" customHeight="1">
      <c r="A9" s="1">
        <v>6</v>
      </c>
      <c r="B9" s="15" t="s">
        <v>46</v>
      </c>
      <c r="C9" s="16">
        <v>6</v>
      </c>
      <c r="D9" s="16" t="s">
        <v>11</v>
      </c>
      <c r="E9" s="10" t="s">
        <v>13</v>
      </c>
      <c r="F9" s="10" t="s">
        <v>209</v>
      </c>
      <c r="G9" s="38" t="s">
        <v>387</v>
      </c>
      <c r="H9" s="47" t="s">
        <v>277</v>
      </c>
      <c r="I9" s="46" t="s">
        <v>249</v>
      </c>
      <c r="J9" s="6">
        <v>39263.47</v>
      </c>
      <c r="K9" s="35">
        <v>3610.02</v>
      </c>
      <c r="L9" s="35">
        <v>1173.7</v>
      </c>
      <c r="M9" s="14">
        <f t="shared" si="0"/>
        <v>44047.189999999995</v>
      </c>
      <c r="N9" s="14">
        <f t="shared" si="1"/>
        <v>1761.8875999999998</v>
      </c>
      <c r="O9" s="14">
        <f t="shared" si="2"/>
        <v>45809.0776</v>
      </c>
    </row>
    <row r="10" spans="1:15" ht="30" customHeight="1">
      <c r="A10" s="1">
        <v>7</v>
      </c>
      <c r="B10" s="15" t="s">
        <v>45</v>
      </c>
      <c r="C10" s="16">
        <v>7</v>
      </c>
      <c r="D10" s="16" t="s">
        <v>11</v>
      </c>
      <c r="E10" s="10">
        <v>4729685388</v>
      </c>
      <c r="F10" s="10" t="s">
        <v>210</v>
      </c>
      <c r="G10" s="38" t="s">
        <v>397</v>
      </c>
      <c r="H10" s="47" t="s">
        <v>277</v>
      </c>
      <c r="I10" s="46" t="s">
        <v>250</v>
      </c>
      <c r="J10" s="6">
        <v>34754.07</v>
      </c>
      <c r="K10" s="35">
        <v>3950.78</v>
      </c>
      <c r="L10" s="30"/>
      <c r="M10" s="14">
        <f t="shared" si="0"/>
        <v>38704.85</v>
      </c>
      <c r="N10" s="14">
        <f t="shared" si="1"/>
        <v>1548.194</v>
      </c>
      <c r="O10" s="14">
        <f t="shared" si="2"/>
        <v>40253.044</v>
      </c>
    </row>
    <row r="11" spans="1:15" ht="30" customHeight="1">
      <c r="A11" s="1">
        <v>8</v>
      </c>
      <c r="B11" s="15" t="s">
        <v>44</v>
      </c>
      <c r="C11" s="16">
        <v>8</v>
      </c>
      <c r="D11" s="16" t="s">
        <v>11</v>
      </c>
      <c r="E11" s="10" t="s">
        <v>14</v>
      </c>
      <c r="F11" s="10" t="s">
        <v>283</v>
      </c>
      <c r="G11" s="38" t="s">
        <v>414</v>
      </c>
      <c r="H11" s="47" t="s">
        <v>277</v>
      </c>
      <c r="I11" s="46" t="s">
        <v>251</v>
      </c>
      <c r="J11" s="6">
        <v>25159.95</v>
      </c>
      <c r="K11" s="35">
        <v>3199.55</v>
      </c>
      <c r="L11" s="30"/>
      <c r="M11" s="14">
        <f t="shared" si="0"/>
        <v>28359.5</v>
      </c>
      <c r="N11" s="14">
        <f t="shared" si="1"/>
        <v>1134.38</v>
      </c>
      <c r="O11" s="14">
        <f t="shared" si="2"/>
        <v>29493.88</v>
      </c>
    </row>
    <row r="12" spans="1:15" ht="30" customHeight="1">
      <c r="A12" s="1">
        <v>9</v>
      </c>
      <c r="B12" s="15" t="s">
        <v>43</v>
      </c>
      <c r="C12" s="16">
        <v>9</v>
      </c>
      <c r="D12" s="16" t="s">
        <v>11</v>
      </c>
      <c r="E12" s="10" t="s">
        <v>15</v>
      </c>
      <c r="F12" s="10" t="s">
        <v>286</v>
      </c>
      <c r="G12" s="38" t="s">
        <v>851</v>
      </c>
      <c r="H12" s="47" t="s">
        <v>277</v>
      </c>
      <c r="I12" s="46" t="s">
        <v>252</v>
      </c>
      <c r="J12" s="6">
        <v>37095.63</v>
      </c>
      <c r="K12" s="35">
        <v>788.28</v>
      </c>
      <c r="L12" s="35">
        <v>9543.67</v>
      </c>
      <c r="M12" s="14">
        <f t="shared" si="0"/>
        <v>47427.579999999994</v>
      </c>
      <c r="N12" s="14">
        <f t="shared" si="1"/>
        <v>1897.1031999999998</v>
      </c>
      <c r="O12" s="14">
        <f t="shared" si="2"/>
        <v>49324.68319999999</v>
      </c>
    </row>
    <row r="13" spans="1:15" ht="30" customHeight="1">
      <c r="A13" s="1">
        <v>10</v>
      </c>
      <c r="B13" s="15" t="s">
        <v>1010</v>
      </c>
      <c r="C13" s="16">
        <v>10</v>
      </c>
      <c r="D13" s="16" t="s">
        <v>16</v>
      </c>
      <c r="E13" s="10" t="s">
        <v>17</v>
      </c>
      <c r="F13" s="38" t="s">
        <v>288</v>
      </c>
      <c r="G13" s="38" t="s">
        <v>288</v>
      </c>
      <c r="H13" s="47" t="s">
        <v>277</v>
      </c>
      <c r="I13" s="46" t="s">
        <v>253</v>
      </c>
      <c r="J13" s="6">
        <v>26475.84</v>
      </c>
      <c r="K13" s="35">
        <v>602.28</v>
      </c>
      <c r="L13" s="35">
        <v>3716.46</v>
      </c>
      <c r="M13" s="14">
        <f t="shared" si="0"/>
        <v>30794.579999999998</v>
      </c>
      <c r="N13" s="14">
        <f t="shared" si="1"/>
        <v>1231.7831999999999</v>
      </c>
      <c r="O13" s="14">
        <f t="shared" si="2"/>
        <v>32026.3632</v>
      </c>
    </row>
    <row r="14" spans="1:15" ht="30" customHeight="1">
      <c r="A14" s="1">
        <v>11</v>
      </c>
      <c r="B14" s="15" t="s">
        <v>41</v>
      </c>
      <c r="C14" s="16">
        <v>11</v>
      </c>
      <c r="D14" s="16" t="s">
        <v>11</v>
      </c>
      <c r="E14" s="10" t="s">
        <v>18</v>
      </c>
      <c r="F14" s="10" t="s">
        <v>287</v>
      </c>
      <c r="G14" s="38" t="s">
        <v>455</v>
      </c>
      <c r="H14" s="47" t="s">
        <v>277</v>
      </c>
      <c r="I14" s="46" t="s">
        <v>254</v>
      </c>
      <c r="J14" s="6">
        <v>27853.32</v>
      </c>
      <c r="K14" s="35">
        <v>771.82</v>
      </c>
      <c r="L14" s="30"/>
      <c r="M14" s="14">
        <f t="shared" si="0"/>
        <v>28625.14</v>
      </c>
      <c r="N14" s="14">
        <f t="shared" si="1"/>
        <v>1145.0056</v>
      </c>
      <c r="O14" s="14">
        <f t="shared" si="2"/>
        <v>29770.1456</v>
      </c>
    </row>
    <row r="15" spans="1:15" ht="30" customHeight="1">
      <c r="A15" s="1">
        <v>12</v>
      </c>
      <c r="B15" s="15" t="s">
        <v>42</v>
      </c>
      <c r="C15" s="16">
        <v>12</v>
      </c>
      <c r="D15" s="16" t="s">
        <v>11</v>
      </c>
      <c r="E15" s="10">
        <v>4729743365</v>
      </c>
      <c r="F15" s="10" t="s">
        <v>229</v>
      </c>
      <c r="G15" s="38" t="s">
        <v>315</v>
      </c>
      <c r="H15" s="47" t="s">
        <v>277</v>
      </c>
      <c r="I15" s="46" t="s">
        <v>255</v>
      </c>
      <c r="J15" s="6">
        <v>49901.74</v>
      </c>
      <c r="K15" s="35">
        <v>1998.85</v>
      </c>
      <c r="L15" s="35">
        <v>7030.71</v>
      </c>
      <c r="M15" s="14">
        <f t="shared" si="0"/>
        <v>58931.299999999996</v>
      </c>
      <c r="N15" s="14">
        <f t="shared" si="1"/>
        <v>2357.252</v>
      </c>
      <c r="O15" s="14">
        <f t="shared" si="2"/>
        <v>61288.551999999996</v>
      </c>
    </row>
    <row r="16" spans="1:15" ht="15.75">
      <c r="A16" s="8"/>
      <c r="B16" s="8"/>
      <c r="C16" s="8"/>
      <c r="D16" s="8"/>
      <c r="J16" s="31">
        <f aca="true" t="shared" si="3" ref="J16:O16">SUM(J4:J15)</f>
        <v>374082.69</v>
      </c>
      <c r="K16" s="31">
        <f t="shared" si="3"/>
        <v>36968.079999999994</v>
      </c>
      <c r="L16" s="31">
        <f t="shared" si="3"/>
        <v>24589.87</v>
      </c>
      <c r="M16" s="9">
        <f t="shared" si="3"/>
        <v>435640.6400000001</v>
      </c>
      <c r="N16" s="9">
        <f t="shared" si="3"/>
        <v>17425.625600000003</v>
      </c>
      <c r="O16" s="9">
        <f t="shared" si="3"/>
        <v>453066.2655999999</v>
      </c>
    </row>
    <row r="17" spans="1:12" ht="18.75">
      <c r="A17" s="8"/>
      <c r="B17" s="105" t="s">
        <v>61</v>
      </c>
      <c r="C17" s="8"/>
      <c r="D17" s="8"/>
      <c r="J17" s="17"/>
      <c r="K17" s="17"/>
      <c r="L17" s="17"/>
    </row>
    <row r="18" spans="1:15" ht="66.75" customHeight="1">
      <c r="A18" s="20" t="s">
        <v>0</v>
      </c>
      <c r="B18" s="24" t="s">
        <v>1</v>
      </c>
      <c r="C18" s="25" t="s">
        <v>40</v>
      </c>
      <c r="D18" s="51" t="s">
        <v>278</v>
      </c>
      <c r="E18" s="13" t="s">
        <v>2</v>
      </c>
      <c r="F18" s="22" t="s">
        <v>180</v>
      </c>
      <c r="G18" s="22" t="s">
        <v>279</v>
      </c>
      <c r="H18" s="22" t="s">
        <v>231</v>
      </c>
      <c r="I18" s="22" t="s">
        <v>86</v>
      </c>
      <c r="J18" s="26" t="s">
        <v>73</v>
      </c>
      <c r="K18" s="26" t="s">
        <v>79</v>
      </c>
      <c r="L18" s="26"/>
      <c r="M18" s="11" t="s">
        <v>68</v>
      </c>
      <c r="N18" s="11" t="s">
        <v>67</v>
      </c>
      <c r="O18" s="11" t="s">
        <v>69</v>
      </c>
    </row>
    <row r="19" spans="1:15" ht="30" customHeight="1">
      <c r="A19" s="1">
        <v>13</v>
      </c>
      <c r="B19" s="27" t="s">
        <v>19</v>
      </c>
      <c r="C19" s="16">
        <v>1</v>
      </c>
      <c r="D19" s="16" t="s">
        <v>20</v>
      </c>
      <c r="E19" s="12" t="s">
        <v>21</v>
      </c>
      <c r="F19" s="56" t="s">
        <v>866</v>
      </c>
      <c r="G19" s="56" t="s">
        <v>289</v>
      </c>
      <c r="H19" s="47" t="s">
        <v>285</v>
      </c>
      <c r="I19" s="45" t="s">
        <v>256</v>
      </c>
      <c r="J19" s="35">
        <v>40940.4</v>
      </c>
      <c r="K19" s="35">
        <v>2026.02</v>
      </c>
      <c r="L19" s="30"/>
      <c r="M19" s="14">
        <f aca="true" t="shared" si="4" ref="M19:M27">SUM(J19:L19)</f>
        <v>42966.42</v>
      </c>
      <c r="N19" s="14">
        <f aca="true" t="shared" si="5" ref="N19:N27">M19*4%</f>
        <v>1718.6568</v>
      </c>
      <c r="O19" s="14">
        <f aca="true" t="shared" si="6" ref="O19:O27">SUM(M19:N19)</f>
        <v>44685.076799999995</v>
      </c>
    </row>
    <row r="20" spans="1:15" ht="30" customHeight="1">
      <c r="A20" s="1">
        <v>14</v>
      </c>
      <c r="B20" s="15" t="s">
        <v>49</v>
      </c>
      <c r="C20" s="16">
        <v>2</v>
      </c>
      <c r="D20" s="16" t="s">
        <v>11</v>
      </c>
      <c r="E20" s="12" t="s">
        <v>22</v>
      </c>
      <c r="F20" s="52" t="s">
        <v>290</v>
      </c>
      <c r="G20" s="52" t="s">
        <v>867</v>
      </c>
      <c r="H20" s="47" t="s">
        <v>285</v>
      </c>
      <c r="I20" s="45" t="s">
        <v>257</v>
      </c>
      <c r="J20" s="35">
        <v>37006.25</v>
      </c>
      <c r="K20" s="35">
        <v>2824.84</v>
      </c>
      <c r="L20" s="30"/>
      <c r="M20" s="14">
        <f t="shared" si="4"/>
        <v>39831.09</v>
      </c>
      <c r="N20" s="14">
        <f t="shared" si="5"/>
        <v>1593.2435999999998</v>
      </c>
      <c r="O20" s="14">
        <f t="shared" si="6"/>
        <v>41424.3336</v>
      </c>
    </row>
    <row r="21" spans="1:15" ht="30" customHeight="1">
      <c r="A21" s="1">
        <v>15</v>
      </c>
      <c r="B21" s="15" t="s">
        <v>50</v>
      </c>
      <c r="C21" s="16">
        <v>3</v>
      </c>
      <c r="D21" s="16" t="s">
        <v>11</v>
      </c>
      <c r="E21" s="12" t="s">
        <v>23</v>
      </c>
      <c r="F21" s="52" t="s">
        <v>291</v>
      </c>
      <c r="G21" s="52" t="s">
        <v>292</v>
      </c>
      <c r="H21" s="47" t="s">
        <v>285</v>
      </c>
      <c r="I21" s="45" t="s">
        <v>258</v>
      </c>
      <c r="J21" s="35">
        <v>32813.97</v>
      </c>
      <c r="K21" s="35">
        <v>729.24</v>
      </c>
      <c r="L21" s="30"/>
      <c r="M21" s="14">
        <f t="shared" si="4"/>
        <v>33543.21</v>
      </c>
      <c r="N21" s="14">
        <f t="shared" si="5"/>
        <v>1341.7284</v>
      </c>
      <c r="O21" s="14">
        <f t="shared" si="6"/>
        <v>34884.9384</v>
      </c>
    </row>
    <row r="22" spans="1:15" ht="30" customHeight="1">
      <c r="A22" s="75"/>
      <c r="B22" s="76" t="s">
        <v>338</v>
      </c>
      <c r="C22" s="10">
        <v>4</v>
      </c>
      <c r="D22" s="10" t="s">
        <v>338</v>
      </c>
      <c r="E22" s="10"/>
      <c r="F22" s="38"/>
      <c r="G22" s="52"/>
      <c r="H22" s="47" t="s">
        <v>284</v>
      </c>
      <c r="I22" s="45" t="s">
        <v>339</v>
      </c>
      <c r="J22" s="35">
        <v>0</v>
      </c>
      <c r="K22" s="35">
        <v>0</v>
      </c>
      <c r="L22" s="21"/>
      <c r="M22" s="14">
        <v>0</v>
      </c>
      <c r="N22" s="14">
        <v>0</v>
      </c>
      <c r="O22" s="14">
        <v>0</v>
      </c>
    </row>
    <row r="23" spans="1:15" ht="37.5" customHeight="1">
      <c r="A23" s="1">
        <v>16</v>
      </c>
      <c r="B23" s="15" t="s">
        <v>51</v>
      </c>
      <c r="C23" s="16">
        <v>5</v>
      </c>
      <c r="D23" s="16" t="s">
        <v>11</v>
      </c>
      <c r="E23" s="56" t="s">
        <v>1027</v>
      </c>
      <c r="F23" s="38" t="s">
        <v>293</v>
      </c>
      <c r="G23" s="38" t="s">
        <v>294</v>
      </c>
      <c r="H23" s="47" t="s">
        <v>284</v>
      </c>
      <c r="I23" s="45" t="s">
        <v>259</v>
      </c>
      <c r="J23" s="35">
        <v>32196.59</v>
      </c>
      <c r="K23" s="35">
        <v>14882.7</v>
      </c>
      <c r="L23" s="32"/>
      <c r="M23" s="14">
        <f t="shared" si="4"/>
        <v>47079.29</v>
      </c>
      <c r="N23" s="14">
        <f t="shared" si="5"/>
        <v>1883.1716000000001</v>
      </c>
      <c r="O23" s="14">
        <f t="shared" si="6"/>
        <v>48962.4616</v>
      </c>
    </row>
    <row r="24" spans="1:15" ht="30" customHeight="1">
      <c r="A24" s="1">
        <v>17</v>
      </c>
      <c r="B24" s="15" t="s">
        <v>952</v>
      </c>
      <c r="C24" s="16">
        <v>6</v>
      </c>
      <c r="D24" s="16" t="s">
        <v>4</v>
      </c>
      <c r="E24" s="12" t="s">
        <v>24</v>
      </c>
      <c r="F24" s="52" t="s">
        <v>295</v>
      </c>
      <c r="G24" s="52" t="s">
        <v>295</v>
      </c>
      <c r="H24" s="47" t="s">
        <v>285</v>
      </c>
      <c r="I24" s="45" t="s">
        <v>260</v>
      </c>
      <c r="J24" s="35">
        <v>45898.67</v>
      </c>
      <c r="K24" s="35">
        <v>13481.57</v>
      </c>
      <c r="L24" s="30"/>
      <c r="M24" s="14">
        <f t="shared" si="4"/>
        <v>59380.24</v>
      </c>
      <c r="N24" s="14">
        <f t="shared" si="5"/>
        <v>2375.2096</v>
      </c>
      <c r="O24" s="14">
        <f t="shared" si="6"/>
        <v>61755.4496</v>
      </c>
    </row>
    <row r="25" spans="1:15" ht="33" customHeight="1">
      <c r="A25" s="1">
        <v>18</v>
      </c>
      <c r="B25" s="15" t="s">
        <v>52</v>
      </c>
      <c r="C25" s="16">
        <v>7</v>
      </c>
      <c r="D25" s="16" t="s">
        <v>11</v>
      </c>
      <c r="E25" s="56" t="s">
        <v>1028</v>
      </c>
      <c r="F25" s="38" t="s">
        <v>296</v>
      </c>
      <c r="G25" s="38" t="s">
        <v>297</v>
      </c>
      <c r="H25" s="10" t="s">
        <v>284</v>
      </c>
      <c r="I25" s="45" t="s">
        <v>261</v>
      </c>
      <c r="J25" s="35">
        <v>30477.83</v>
      </c>
      <c r="K25" s="35">
        <v>6426.44</v>
      </c>
      <c r="L25" s="30"/>
      <c r="M25" s="14">
        <f t="shared" si="4"/>
        <v>36904.270000000004</v>
      </c>
      <c r="N25" s="14">
        <f t="shared" si="5"/>
        <v>1476.1708</v>
      </c>
      <c r="O25" s="14">
        <f t="shared" si="6"/>
        <v>38380.440800000004</v>
      </c>
    </row>
    <row r="26" spans="1:15" ht="30" customHeight="1">
      <c r="A26" s="1">
        <v>19</v>
      </c>
      <c r="B26" s="15" t="s">
        <v>53</v>
      </c>
      <c r="C26" s="16">
        <v>8</v>
      </c>
      <c r="D26" s="16" t="s">
        <v>11</v>
      </c>
      <c r="E26" s="12">
        <v>4729921648</v>
      </c>
      <c r="F26" s="52" t="s">
        <v>298</v>
      </c>
      <c r="G26" s="52" t="s">
        <v>327</v>
      </c>
      <c r="H26" s="10" t="s">
        <v>284</v>
      </c>
      <c r="I26" s="45" t="s">
        <v>262</v>
      </c>
      <c r="J26" s="35">
        <v>29547.93</v>
      </c>
      <c r="K26" s="35">
        <v>1885.33</v>
      </c>
      <c r="L26" s="30"/>
      <c r="M26" s="14">
        <f t="shared" si="4"/>
        <v>31433.260000000002</v>
      </c>
      <c r="N26" s="14">
        <f t="shared" si="5"/>
        <v>1257.3304</v>
      </c>
      <c r="O26" s="14">
        <f t="shared" si="6"/>
        <v>32690.5904</v>
      </c>
    </row>
    <row r="27" spans="1:15" ht="30" customHeight="1">
      <c r="A27" s="1">
        <v>20</v>
      </c>
      <c r="B27" s="15" t="s">
        <v>54</v>
      </c>
      <c r="C27" s="16">
        <v>9</v>
      </c>
      <c r="D27" s="16" t="s">
        <v>11</v>
      </c>
      <c r="E27" s="12" t="s">
        <v>25</v>
      </c>
      <c r="F27" s="52" t="s">
        <v>299</v>
      </c>
      <c r="G27" s="52" t="s">
        <v>300</v>
      </c>
      <c r="H27" s="10" t="s">
        <v>284</v>
      </c>
      <c r="I27" s="45" t="s">
        <v>263</v>
      </c>
      <c r="J27" s="35">
        <v>43519.71</v>
      </c>
      <c r="K27" s="35">
        <v>3181.03</v>
      </c>
      <c r="L27" s="30"/>
      <c r="M27" s="14">
        <f t="shared" si="4"/>
        <v>46700.74</v>
      </c>
      <c r="N27" s="14">
        <f t="shared" si="5"/>
        <v>1868.0295999999998</v>
      </c>
      <c r="O27" s="14">
        <f t="shared" si="6"/>
        <v>48568.7696</v>
      </c>
    </row>
    <row r="28" spans="1:15" ht="21">
      <c r="A28" s="18"/>
      <c r="B28" s="107" t="s">
        <v>1026</v>
      </c>
      <c r="C28" s="18"/>
      <c r="D28" s="18"/>
      <c r="E28" s="5"/>
      <c r="F28" s="5"/>
      <c r="G28" s="5"/>
      <c r="H28" s="5"/>
      <c r="I28" s="5"/>
      <c r="J28" s="31">
        <f aca="true" t="shared" si="7" ref="J28:O28">SUM(J19:J27)</f>
        <v>292401.35000000003</v>
      </c>
      <c r="K28" s="31">
        <f t="shared" si="7"/>
        <v>45437.170000000006</v>
      </c>
      <c r="L28" s="31">
        <f t="shared" si="7"/>
        <v>0</v>
      </c>
      <c r="M28" s="31">
        <f t="shared" si="7"/>
        <v>337838.52</v>
      </c>
      <c r="N28" s="31">
        <f t="shared" si="7"/>
        <v>13513.5408</v>
      </c>
      <c r="O28" s="31">
        <f t="shared" si="7"/>
        <v>351352.0608</v>
      </c>
    </row>
    <row r="29" spans="1:12" ht="18.75">
      <c r="A29" s="18"/>
      <c r="B29" s="105" t="s">
        <v>62</v>
      </c>
      <c r="C29" s="18"/>
      <c r="D29" s="18"/>
      <c r="E29" s="5"/>
      <c r="F29" s="5"/>
      <c r="G29" s="5"/>
      <c r="H29" s="5"/>
      <c r="I29" s="5"/>
      <c r="J29" s="19"/>
      <c r="K29" s="19"/>
      <c r="L29" s="19"/>
    </row>
    <row r="30" spans="1:15" ht="90">
      <c r="A30" s="20" t="s">
        <v>0</v>
      </c>
      <c r="B30" s="102" t="s">
        <v>1</v>
      </c>
      <c r="C30" s="25" t="s">
        <v>40</v>
      </c>
      <c r="D30" s="103" t="s">
        <v>278</v>
      </c>
      <c r="E30" s="104" t="s">
        <v>2</v>
      </c>
      <c r="F30" s="22" t="s">
        <v>180</v>
      </c>
      <c r="G30" s="22" t="s">
        <v>279</v>
      </c>
      <c r="H30" s="22" t="s">
        <v>231</v>
      </c>
      <c r="I30" s="22" t="s">
        <v>86</v>
      </c>
      <c r="J30" s="11" t="s">
        <v>74</v>
      </c>
      <c r="K30" s="36" t="s">
        <v>75</v>
      </c>
      <c r="L30" s="11" t="s">
        <v>76</v>
      </c>
      <c r="M30" s="11" t="s">
        <v>68</v>
      </c>
      <c r="N30" s="11" t="s">
        <v>67</v>
      </c>
      <c r="O30" s="11" t="s">
        <v>69</v>
      </c>
    </row>
    <row r="31" spans="1:15" ht="30" customHeight="1">
      <c r="A31" s="1">
        <v>21</v>
      </c>
      <c r="B31" s="15" t="s">
        <v>55</v>
      </c>
      <c r="C31" s="16">
        <v>1</v>
      </c>
      <c r="D31" s="16" t="s">
        <v>11</v>
      </c>
      <c r="E31" s="12" t="s">
        <v>26</v>
      </c>
      <c r="F31" s="52" t="s">
        <v>312</v>
      </c>
      <c r="G31" s="52" t="s">
        <v>392</v>
      </c>
      <c r="H31" s="47" t="s">
        <v>277</v>
      </c>
      <c r="I31" s="45" t="s">
        <v>264</v>
      </c>
      <c r="J31" s="35">
        <v>16411.63</v>
      </c>
      <c r="K31" s="21"/>
      <c r="L31" s="30"/>
      <c r="M31" s="14">
        <f aca="true" t="shared" si="8" ref="M31:M37">SUM(J31:L31)</f>
        <v>16411.63</v>
      </c>
      <c r="N31" s="14">
        <f aca="true" t="shared" si="9" ref="N31:N37">M31*4%</f>
        <v>656.4652000000001</v>
      </c>
      <c r="O31" s="14">
        <f aca="true" t="shared" si="10" ref="O31:O37">SUM(M31:N31)</f>
        <v>17068.0952</v>
      </c>
    </row>
    <row r="32" spans="1:15" ht="30" customHeight="1">
      <c r="A32" s="1">
        <v>22</v>
      </c>
      <c r="B32" s="15" t="s">
        <v>56</v>
      </c>
      <c r="C32" s="16">
        <v>2</v>
      </c>
      <c r="D32" s="16" t="s">
        <v>11</v>
      </c>
      <c r="E32" s="12" t="s">
        <v>27</v>
      </c>
      <c r="F32" s="52" t="s">
        <v>301</v>
      </c>
      <c r="G32" s="52" t="s">
        <v>302</v>
      </c>
      <c r="H32" s="47" t="s">
        <v>277</v>
      </c>
      <c r="I32" s="45" t="s">
        <v>265</v>
      </c>
      <c r="J32" s="35">
        <v>18500.27</v>
      </c>
      <c r="K32" s="33"/>
      <c r="L32" s="32"/>
      <c r="M32" s="14">
        <f t="shared" si="8"/>
        <v>18500.27</v>
      </c>
      <c r="N32" s="14">
        <f t="shared" si="9"/>
        <v>740.0108</v>
      </c>
      <c r="O32" s="14">
        <f t="shared" si="10"/>
        <v>19240.2808</v>
      </c>
    </row>
    <row r="33" spans="1:15" ht="30" customHeight="1">
      <c r="A33" s="1">
        <v>23</v>
      </c>
      <c r="B33" s="15" t="s">
        <v>57</v>
      </c>
      <c r="C33" s="16">
        <v>3</v>
      </c>
      <c r="D33" s="16" t="s">
        <v>11</v>
      </c>
      <c r="E33" s="12" t="s">
        <v>28</v>
      </c>
      <c r="F33" s="52" t="s">
        <v>303</v>
      </c>
      <c r="G33" s="52" t="s">
        <v>304</v>
      </c>
      <c r="H33" s="47" t="s">
        <v>277</v>
      </c>
      <c r="I33" s="45" t="s">
        <v>266</v>
      </c>
      <c r="J33" s="35">
        <v>16699.11</v>
      </c>
      <c r="K33" s="21"/>
      <c r="L33" s="30"/>
      <c r="M33" s="14">
        <f t="shared" si="8"/>
        <v>16699.11</v>
      </c>
      <c r="N33" s="14">
        <f t="shared" si="9"/>
        <v>667.9644000000001</v>
      </c>
      <c r="O33" s="14">
        <f t="shared" si="10"/>
        <v>17367.0744</v>
      </c>
    </row>
    <row r="34" spans="1:15" ht="30" customHeight="1">
      <c r="A34" s="1">
        <v>24</v>
      </c>
      <c r="B34" s="15" t="s">
        <v>309</v>
      </c>
      <c r="C34" s="16">
        <v>4</v>
      </c>
      <c r="D34" s="16" t="s">
        <v>9</v>
      </c>
      <c r="E34" s="12" t="s">
        <v>29</v>
      </c>
      <c r="F34" s="52" t="s">
        <v>307</v>
      </c>
      <c r="G34" s="52" t="s">
        <v>308</v>
      </c>
      <c r="H34" s="47" t="s">
        <v>277</v>
      </c>
      <c r="I34" s="45" t="s">
        <v>267</v>
      </c>
      <c r="J34" s="35">
        <v>17855.5</v>
      </c>
      <c r="K34" s="21"/>
      <c r="L34" s="30"/>
      <c r="M34" s="14">
        <f t="shared" si="8"/>
        <v>17855.5</v>
      </c>
      <c r="N34" s="14">
        <f t="shared" si="9"/>
        <v>714.22</v>
      </c>
      <c r="O34" s="14">
        <f t="shared" si="10"/>
        <v>18569.72</v>
      </c>
    </row>
    <row r="35" spans="1:15" ht="30" customHeight="1">
      <c r="A35" s="1">
        <v>25</v>
      </c>
      <c r="B35" s="15" t="s">
        <v>58</v>
      </c>
      <c r="C35" s="16">
        <v>5</v>
      </c>
      <c r="D35" s="16" t="s">
        <v>30</v>
      </c>
      <c r="E35" s="12" t="s">
        <v>31</v>
      </c>
      <c r="F35" s="52" t="s">
        <v>311</v>
      </c>
      <c r="G35" s="52" t="s">
        <v>781</v>
      </c>
      <c r="H35" s="47" t="s">
        <v>277</v>
      </c>
      <c r="I35" s="45" t="s">
        <v>268</v>
      </c>
      <c r="J35" s="35">
        <v>16326</v>
      </c>
      <c r="K35" s="21"/>
      <c r="L35" s="30"/>
      <c r="M35" s="14">
        <f t="shared" si="8"/>
        <v>16326</v>
      </c>
      <c r="N35" s="14">
        <f t="shared" si="9"/>
        <v>653.04</v>
      </c>
      <c r="O35" s="14">
        <f t="shared" si="10"/>
        <v>16979.04</v>
      </c>
    </row>
    <row r="36" spans="1:15" ht="30" customHeight="1">
      <c r="A36" s="1">
        <v>26</v>
      </c>
      <c r="B36" s="15" t="s">
        <v>59</v>
      </c>
      <c r="C36" s="16">
        <v>6</v>
      </c>
      <c r="D36" s="16" t="s">
        <v>11</v>
      </c>
      <c r="E36" s="12" t="s">
        <v>32</v>
      </c>
      <c r="F36" s="52" t="s">
        <v>305</v>
      </c>
      <c r="G36" s="52" t="s">
        <v>306</v>
      </c>
      <c r="H36" s="47" t="s">
        <v>277</v>
      </c>
      <c r="I36" s="45" t="s">
        <v>269</v>
      </c>
      <c r="J36" s="35">
        <v>17172.98</v>
      </c>
      <c r="K36" s="21"/>
      <c r="L36" s="35">
        <v>551.51</v>
      </c>
      <c r="M36" s="14">
        <f t="shared" si="8"/>
        <v>17724.489999999998</v>
      </c>
      <c r="N36" s="14">
        <f t="shared" si="9"/>
        <v>708.9795999999999</v>
      </c>
      <c r="O36" s="14">
        <f t="shared" si="10"/>
        <v>18433.469599999997</v>
      </c>
    </row>
    <row r="37" spans="1:15" ht="30" customHeight="1">
      <c r="A37" s="1">
        <v>27</v>
      </c>
      <c r="B37" s="15" t="s">
        <v>951</v>
      </c>
      <c r="C37" s="16">
        <v>7</v>
      </c>
      <c r="D37" s="16" t="s">
        <v>4</v>
      </c>
      <c r="E37" s="12" t="s">
        <v>33</v>
      </c>
      <c r="F37" s="52" t="s">
        <v>310</v>
      </c>
      <c r="G37" s="52" t="s">
        <v>310</v>
      </c>
      <c r="H37" s="47" t="s">
        <v>277</v>
      </c>
      <c r="I37" s="45" t="s">
        <v>270</v>
      </c>
      <c r="J37" s="35">
        <v>16784.74</v>
      </c>
      <c r="K37" s="21"/>
      <c r="L37" s="30"/>
      <c r="M37" s="14">
        <f t="shared" si="8"/>
        <v>16784.74</v>
      </c>
      <c r="N37" s="14">
        <f t="shared" si="9"/>
        <v>671.3896000000001</v>
      </c>
      <c r="O37" s="14">
        <f t="shared" si="10"/>
        <v>17456.1296</v>
      </c>
    </row>
    <row r="38" spans="10:15" ht="15.75">
      <c r="J38" s="99">
        <f aca="true" t="shared" si="11" ref="J38:O38">SUM(J31:J37)</f>
        <v>119750.23000000001</v>
      </c>
      <c r="K38" s="31">
        <f t="shared" si="11"/>
        <v>0</v>
      </c>
      <c r="L38" s="31">
        <f t="shared" si="11"/>
        <v>551.51</v>
      </c>
      <c r="M38" s="31">
        <f t="shared" si="11"/>
        <v>120301.74</v>
      </c>
      <c r="N38" s="31">
        <f t="shared" si="11"/>
        <v>4812.069600000001</v>
      </c>
      <c r="O38" s="31">
        <f t="shared" si="11"/>
        <v>125113.80960000001</v>
      </c>
    </row>
    <row r="39" spans="1:3" ht="18.75">
      <c r="A39" s="8"/>
      <c r="B39" s="105" t="s">
        <v>77</v>
      </c>
      <c r="C39" s="8"/>
    </row>
    <row r="40" spans="1:15" ht="75">
      <c r="A40" s="20" t="s">
        <v>0</v>
      </c>
      <c r="B40" s="28" t="s">
        <v>1</v>
      </c>
      <c r="C40" s="23" t="s">
        <v>40</v>
      </c>
      <c r="D40" s="51" t="s">
        <v>278</v>
      </c>
      <c r="E40" s="51" t="s">
        <v>2</v>
      </c>
      <c r="F40" s="22" t="s">
        <v>180</v>
      </c>
      <c r="G40" s="22" t="s">
        <v>279</v>
      </c>
      <c r="H40" s="22" t="s">
        <v>231</v>
      </c>
      <c r="I40" s="22" t="s">
        <v>86</v>
      </c>
      <c r="J40" s="11" t="s">
        <v>78</v>
      </c>
      <c r="K40" s="36" t="s">
        <v>84</v>
      </c>
      <c r="L40" s="11"/>
      <c r="M40" s="11" t="s">
        <v>68</v>
      </c>
      <c r="N40" s="11" t="s">
        <v>67</v>
      </c>
      <c r="O40" s="11" t="s">
        <v>69</v>
      </c>
    </row>
    <row r="41" spans="1:15" ht="30" customHeight="1">
      <c r="A41" s="101">
        <v>28</v>
      </c>
      <c r="B41" s="15" t="s">
        <v>64</v>
      </c>
      <c r="C41" s="16">
        <v>1</v>
      </c>
      <c r="D41" s="16" t="s">
        <v>11</v>
      </c>
      <c r="E41" s="10" t="s">
        <v>34</v>
      </c>
      <c r="F41" s="50" t="s">
        <v>243</v>
      </c>
      <c r="G41" s="52" t="s">
        <v>313</v>
      </c>
      <c r="H41" s="47" t="s">
        <v>277</v>
      </c>
      <c r="I41" s="46" t="s">
        <v>271</v>
      </c>
      <c r="J41" s="35">
        <v>8842.63</v>
      </c>
      <c r="K41" s="7"/>
      <c r="L41" s="7"/>
      <c r="M41" s="14">
        <f>SUM(J41:L41)</f>
        <v>8842.63</v>
      </c>
      <c r="N41" s="14">
        <f>M41*4%</f>
        <v>353.7052</v>
      </c>
      <c r="O41" s="14">
        <f>SUM(M41:N41)</f>
        <v>9196.3352</v>
      </c>
    </row>
    <row r="42" spans="1:15" ht="30" customHeight="1">
      <c r="A42" s="1">
        <v>29</v>
      </c>
      <c r="B42" s="15" t="s">
        <v>65</v>
      </c>
      <c r="C42" s="16">
        <v>2</v>
      </c>
      <c r="D42" s="16" t="s">
        <v>11</v>
      </c>
      <c r="E42" s="10" t="s">
        <v>35</v>
      </c>
      <c r="F42" s="10" t="s">
        <v>227</v>
      </c>
      <c r="G42" s="52" t="s">
        <v>314</v>
      </c>
      <c r="H42" s="47" t="s">
        <v>277</v>
      </c>
      <c r="I42" s="46" t="s">
        <v>272</v>
      </c>
      <c r="J42" s="35">
        <v>9935.46</v>
      </c>
      <c r="K42" s="7"/>
      <c r="L42" s="7"/>
      <c r="M42" s="14">
        <f>SUM(J42:L42)</f>
        <v>9935.46</v>
      </c>
      <c r="N42" s="14">
        <f>M42*4%</f>
        <v>397.41839999999996</v>
      </c>
      <c r="O42" s="14">
        <f>SUM(M42:N42)</f>
        <v>10332.8784</v>
      </c>
    </row>
    <row r="43" spans="10:15" ht="15.75">
      <c r="J43" s="99">
        <f aca="true" t="shared" si="12" ref="J43:O43">SUM(J41:J42)</f>
        <v>18778.089999999997</v>
      </c>
      <c r="K43" s="31">
        <f t="shared" si="12"/>
        <v>0</v>
      </c>
      <c r="L43" s="31">
        <f t="shared" si="12"/>
        <v>0</v>
      </c>
      <c r="M43" s="31">
        <f t="shared" si="12"/>
        <v>18778.089999999997</v>
      </c>
      <c r="N43" s="31">
        <f t="shared" si="12"/>
        <v>751.1235999999999</v>
      </c>
      <c r="O43" s="31">
        <f t="shared" si="12"/>
        <v>19529.2136</v>
      </c>
    </row>
    <row r="44" spans="1:3" ht="18.75">
      <c r="A44" s="8"/>
      <c r="B44" s="105" t="s">
        <v>63</v>
      </c>
      <c r="C44" s="8"/>
    </row>
    <row r="45" spans="1:15" ht="75">
      <c r="A45" s="20" t="s">
        <v>0</v>
      </c>
      <c r="B45" s="28" t="s">
        <v>1</v>
      </c>
      <c r="C45" s="23" t="s">
        <v>40</v>
      </c>
      <c r="D45" s="51" t="s">
        <v>278</v>
      </c>
      <c r="E45" s="51" t="s">
        <v>2</v>
      </c>
      <c r="F45" s="22" t="s">
        <v>180</v>
      </c>
      <c r="G45" s="22" t="s">
        <v>279</v>
      </c>
      <c r="H45" s="22" t="s">
        <v>231</v>
      </c>
      <c r="I45" s="22" t="s">
        <v>86</v>
      </c>
      <c r="J45" s="11" t="s">
        <v>85</v>
      </c>
      <c r="K45" s="36" t="s">
        <v>84</v>
      </c>
      <c r="L45" s="11"/>
      <c r="M45" s="11" t="s">
        <v>68</v>
      </c>
      <c r="N45" s="11" t="s">
        <v>67</v>
      </c>
      <c r="O45" s="11" t="s">
        <v>69</v>
      </c>
    </row>
    <row r="46" spans="1:15" ht="30" customHeight="1">
      <c r="A46" s="1">
        <v>30</v>
      </c>
      <c r="B46" s="15" t="s">
        <v>66</v>
      </c>
      <c r="C46" s="16">
        <v>1</v>
      </c>
      <c r="D46" s="16" t="s">
        <v>11</v>
      </c>
      <c r="E46" s="38" t="s">
        <v>36</v>
      </c>
      <c r="F46" s="48" t="s">
        <v>235</v>
      </c>
      <c r="G46" s="52" t="s">
        <v>538</v>
      </c>
      <c r="H46" s="47" t="s">
        <v>277</v>
      </c>
      <c r="I46" s="100" t="s">
        <v>273</v>
      </c>
      <c r="J46" s="35">
        <v>15841.44</v>
      </c>
      <c r="K46" s="7"/>
      <c r="L46" s="7"/>
      <c r="M46" s="14">
        <f>SUM(J46:L46)</f>
        <v>15841.44</v>
      </c>
      <c r="N46" s="14">
        <f>M46*4%</f>
        <v>633.6576</v>
      </c>
      <c r="O46" s="14">
        <f>SUM(M46:N46)</f>
        <v>16475.0976</v>
      </c>
    </row>
    <row r="47" spans="1:15" ht="30" customHeight="1">
      <c r="A47" s="1">
        <v>31</v>
      </c>
      <c r="B47" s="15" t="s">
        <v>1012</v>
      </c>
      <c r="C47" s="16">
        <v>2</v>
      </c>
      <c r="D47" s="16" t="s">
        <v>4</v>
      </c>
      <c r="E47" s="38" t="s">
        <v>37</v>
      </c>
      <c r="F47" s="52" t="s">
        <v>316</v>
      </c>
      <c r="G47" s="52" t="s">
        <v>316</v>
      </c>
      <c r="H47" s="47" t="s">
        <v>277</v>
      </c>
      <c r="I47" s="100" t="s">
        <v>274</v>
      </c>
      <c r="J47" s="35">
        <v>17128.38</v>
      </c>
      <c r="K47" s="7"/>
      <c r="L47" s="7"/>
      <c r="M47" s="14">
        <f>SUM(J47:L47)</f>
        <v>17128.38</v>
      </c>
      <c r="N47" s="14">
        <f>M47*4%</f>
        <v>685.1352</v>
      </c>
      <c r="O47" s="14">
        <f>SUM(M47:N47)</f>
        <v>17813.5152</v>
      </c>
    </row>
    <row r="48" spans="1:15" ht="30" customHeight="1">
      <c r="A48" s="1">
        <v>32</v>
      </c>
      <c r="B48" s="15" t="s">
        <v>83</v>
      </c>
      <c r="C48" s="16">
        <v>3</v>
      </c>
      <c r="D48" s="16" t="s">
        <v>11</v>
      </c>
      <c r="E48" s="38" t="s">
        <v>38</v>
      </c>
      <c r="F48" s="49" t="s">
        <v>239</v>
      </c>
      <c r="G48" s="52" t="s">
        <v>504</v>
      </c>
      <c r="H48" s="47" t="s">
        <v>277</v>
      </c>
      <c r="I48" s="100" t="s">
        <v>275</v>
      </c>
      <c r="J48" s="35">
        <v>18456.01</v>
      </c>
      <c r="K48" s="7"/>
      <c r="L48" s="7"/>
      <c r="M48" s="14">
        <f>SUM(J48:L48)</f>
        <v>18456.01</v>
      </c>
      <c r="N48" s="14">
        <f>M48*4%</f>
        <v>738.2403999999999</v>
      </c>
      <c r="O48" s="14">
        <f>SUM(M48:N48)</f>
        <v>19194.250399999997</v>
      </c>
    </row>
    <row r="49" spans="1:15" ht="30" customHeight="1">
      <c r="A49" s="1">
        <v>33</v>
      </c>
      <c r="B49" s="15" t="s">
        <v>1011</v>
      </c>
      <c r="C49" s="16">
        <v>4</v>
      </c>
      <c r="D49" s="16" t="s">
        <v>30</v>
      </c>
      <c r="E49" s="38" t="s">
        <v>39</v>
      </c>
      <c r="F49" s="52" t="s">
        <v>317</v>
      </c>
      <c r="G49" s="52" t="s">
        <v>317</v>
      </c>
      <c r="H49" s="47" t="s">
        <v>277</v>
      </c>
      <c r="I49" s="100" t="s">
        <v>276</v>
      </c>
      <c r="J49" s="35">
        <v>16673.57</v>
      </c>
      <c r="K49" s="7"/>
      <c r="L49" s="7"/>
      <c r="M49" s="14">
        <f>SUM(J49:L49)</f>
        <v>16673.57</v>
      </c>
      <c r="N49" s="14">
        <f>M49*4%</f>
        <v>666.9428</v>
      </c>
      <c r="O49" s="14">
        <f>SUM(M49:N49)</f>
        <v>17340.5128</v>
      </c>
    </row>
    <row r="50" spans="10:15" ht="15.75">
      <c r="J50" s="99">
        <f aca="true" t="shared" si="13" ref="J50:O50">SUM(J46:J49)</f>
        <v>68099.4</v>
      </c>
      <c r="K50" s="31">
        <f t="shared" si="13"/>
        <v>0</v>
      </c>
      <c r="L50" s="31">
        <f t="shared" si="13"/>
        <v>0</v>
      </c>
      <c r="M50" s="31">
        <f t="shared" si="13"/>
        <v>68099.4</v>
      </c>
      <c r="N50" s="31">
        <f t="shared" si="13"/>
        <v>2723.9759999999997</v>
      </c>
      <c r="O50" s="31">
        <f t="shared" si="13"/>
        <v>70823.376</v>
      </c>
    </row>
    <row r="51" spans="10:12" ht="18.75">
      <c r="J51" s="17"/>
      <c r="K51" s="17"/>
      <c r="L51" s="17"/>
    </row>
    <row r="52" spans="5:15" ht="18.75">
      <c r="E52" s="38" t="s">
        <v>80</v>
      </c>
      <c r="F52" s="38"/>
      <c r="G52" s="38"/>
      <c r="H52" s="38"/>
      <c r="I52" s="38"/>
      <c r="J52" s="37">
        <f aca="true" t="shared" si="14" ref="J52:O52">SUM(J16,J28,J38,J43,J50)</f>
        <v>873111.76</v>
      </c>
      <c r="K52" s="37">
        <f t="shared" si="14"/>
        <v>82405.25</v>
      </c>
      <c r="L52" s="37">
        <f t="shared" si="14"/>
        <v>25141.379999999997</v>
      </c>
      <c r="M52" s="37">
        <f t="shared" si="14"/>
        <v>980658.3900000001</v>
      </c>
      <c r="N52" s="37">
        <f t="shared" si="14"/>
        <v>39226.335600000006</v>
      </c>
      <c r="O52" s="37">
        <f t="shared" si="14"/>
        <v>1019884.7256</v>
      </c>
    </row>
  </sheetData>
  <sheetProtection/>
  <hyperlinks>
    <hyperlink ref="I4" location="gara1_lotto1!A1" display="gara1_lotto1!A1"/>
    <hyperlink ref="I5" location="gara1_lotto2!A1" display="gara1_lotto2!A1"/>
    <hyperlink ref="I6" location="gara1_lotto3!A1" display="gara1_lotto3!A1"/>
    <hyperlink ref="I7" location="gara1_lotto4!A1" display="gara1_lotto4!A1"/>
    <hyperlink ref="I8" location="gara1_lotto5!A1" display="gara1_lotto5!A1"/>
    <hyperlink ref="I9" location="gara1_lotto6!A1" display="gara1_lotto6!A1"/>
    <hyperlink ref="I10" location="gara1_lotto7!A1" display="gara1_lotto7!A1"/>
    <hyperlink ref="I11" location="gara1_lotto8!A1" display="gara1_lotto8!A1"/>
    <hyperlink ref="I12" location="gara1_lotto9!A1" display="gara1_lotto9!A1"/>
    <hyperlink ref="I13" location="gara1_lotto10!A1" display="gara1_lotto10!A1"/>
    <hyperlink ref="I14" location="gara1_lotto11!A1" display="gara1_lotto11!A1"/>
    <hyperlink ref="I15" location="gara1_lotto12!A1" display="gara1_lotto12!A1"/>
    <hyperlink ref="I19" location="gara2_lotto1!A1" display="gara2_lotto1!A1"/>
    <hyperlink ref="I20" location="gara2_lotto2!A1" display="gara2_lotto2!A1"/>
    <hyperlink ref="I21" location="gara2_lotto3!A1" display="gara2_lotto3!A1"/>
    <hyperlink ref="I23" location="gara2_lotto5!A1" display="gara2_lotto5!A1"/>
    <hyperlink ref="I24" location="gara2_lotto6!A1" display="gara2_lotto6!A1"/>
    <hyperlink ref="I25" location="gara2_lotto7!A1" display="gara2_lotto7!A1"/>
    <hyperlink ref="I26" location="gara2_lotto8!A1" display="gara2_lotto8!A1"/>
    <hyperlink ref="I27" location="gara2_lotto9!A1" display="gara2_lotto9!A1"/>
    <hyperlink ref="I31" location="gara3_lotto1!A1" display="gara3_lotto1!A1"/>
    <hyperlink ref="I32" location="gara3_lotto2!A1" display="gara3_lotto2!A1"/>
    <hyperlink ref="I33" location="gara3_lotto3!A1" display="gara3_lotto3!A1"/>
    <hyperlink ref="I34" location="gara3_lotto4!A1" display="gara3_lotto4!A1"/>
    <hyperlink ref="I35" location="gara3_lotto5!A1" display="gara3_lotto5!A1"/>
    <hyperlink ref="I36" location="gara3_lotto6!A1" display="gara3_lotto6!A1"/>
    <hyperlink ref="I37" location="gara3_lotto7!A1" display="gara3_lotto7!A1"/>
    <hyperlink ref="I41" location="gara4_lotto1!A1" display="gara4_lotto1!A1"/>
    <hyperlink ref="I42" location="gara4_lotto2!A1" display="gara4_lotto2!A1"/>
    <hyperlink ref="I46" location="gara5_lotto1!A1" display="gara5_lotto1!A1"/>
    <hyperlink ref="I47" location="gara5_lotto2!A1" display="gara5_lotto2!A1"/>
    <hyperlink ref="I48" location="gara5_lotto3!A1" display="gara5_lotto3!A1"/>
    <hyperlink ref="I49" location="gara5_lotto4!A1" display="gara5_lotto4!A1"/>
    <hyperlink ref="I22" location="gara2_lotto4!A1" display="gara2_lotto4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4.28125" style="0" customWidth="1"/>
    <col min="2" max="2" width="58.140625" style="0" bestFit="1" customWidth="1"/>
    <col min="3" max="3" width="20.57421875" style="0" customWidth="1"/>
    <col min="4" max="4" width="20.140625" style="0" customWidth="1"/>
  </cols>
  <sheetData>
    <row r="1" spans="2:4" ht="15">
      <c r="B1" s="44" t="s">
        <v>173</v>
      </c>
      <c r="C1" s="44" t="s">
        <v>180</v>
      </c>
      <c r="D1" s="54" t="s">
        <v>318</v>
      </c>
    </row>
    <row r="2" spans="1:4" ht="15">
      <c r="A2">
        <v>1</v>
      </c>
      <c r="B2" s="4" t="s">
        <v>174</v>
      </c>
      <c r="C2" s="53" t="s">
        <v>428</v>
      </c>
      <c r="D2" s="55" t="s">
        <v>429</v>
      </c>
    </row>
    <row r="3" spans="1:4" ht="15">
      <c r="A3">
        <v>2</v>
      </c>
      <c r="B3" s="4" t="s">
        <v>431</v>
      </c>
      <c r="C3" s="53" t="s">
        <v>432</v>
      </c>
      <c r="D3" s="55" t="s">
        <v>432</v>
      </c>
    </row>
    <row r="4" spans="1:4" ht="15">
      <c r="A4">
        <v>3</v>
      </c>
      <c r="B4" s="79" t="s">
        <v>129</v>
      </c>
      <c r="C4" s="53" t="s">
        <v>286</v>
      </c>
      <c r="D4" s="55" t="s">
        <v>851</v>
      </c>
    </row>
    <row r="5" spans="1:4" ht="15">
      <c r="A5">
        <v>4</v>
      </c>
      <c r="B5" t="s">
        <v>986</v>
      </c>
      <c r="C5" s="53" t="s">
        <v>217</v>
      </c>
      <c r="D5" s="55" t="s">
        <v>423</v>
      </c>
    </row>
    <row r="6" spans="1:4" ht="15">
      <c r="A6">
        <v>5</v>
      </c>
      <c r="B6" s="4" t="s">
        <v>987</v>
      </c>
      <c r="C6" s="53" t="s">
        <v>437</v>
      </c>
      <c r="D6" s="55" t="s">
        <v>424</v>
      </c>
    </row>
    <row r="7" spans="1:4" ht="15">
      <c r="A7">
        <v>6</v>
      </c>
      <c r="B7" s="4" t="s">
        <v>961</v>
      </c>
      <c r="C7" s="53" t="s">
        <v>218</v>
      </c>
      <c r="D7" s="55" t="s">
        <v>425</v>
      </c>
    </row>
    <row r="8" spans="1:4" ht="15">
      <c r="A8">
        <v>7</v>
      </c>
      <c r="B8" s="4" t="s">
        <v>1022</v>
      </c>
      <c r="C8" s="53" t="s">
        <v>219</v>
      </c>
      <c r="D8" s="55" t="s">
        <v>426</v>
      </c>
    </row>
    <row r="9" spans="1:4" ht="15">
      <c r="A9">
        <v>8</v>
      </c>
      <c r="B9" s="4" t="s">
        <v>439</v>
      </c>
      <c r="C9" s="53" t="s">
        <v>438</v>
      </c>
      <c r="D9" s="55" t="s">
        <v>440</v>
      </c>
    </row>
    <row r="10" spans="1:4" ht="15">
      <c r="A10">
        <v>9</v>
      </c>
      <c r="B10" s="4" t="s">
        <v>433</v>
      </c>
      <c r="C10" s="53" t="s">
        <v>435</v>
      </c>
      <c r="D10" s="55" t="s">
        <v>430</v>
      </c>
    </row>
    <row r="11" spans="1:4" ht="15">
      <c r="A11">
        <v>10</v>
      </c>
      <c r="B11" s="43" t="s">
        <v>427</v>
      </c>
      <c r="C11" s="53" t="s">
        <v>436</v>
      </c>
      <c r="D11" s="55" t="s">
        <v>434</v>
      </c>
    </row>
    <row r="12" spans="3:4" ht="15">
      <c r="C12" s="53"/>
      <c r="D12" s="55"/>
    </row>
    <row r="13" spans="3:4" ht="15">
      <c r="C13" s="53"/>
      <c r="D13" s="55"/>
    </row>
    <row r="14" spans="3:4" ht="15">
      <c r="C14" s="53"/>
      <c r="D14" s="55"/>
    </row>
    <row r="15" spans="3:4" ht="15">
      <c r="C15" s="53"/>
      <c r="D15" s="55"/>
    </row>
    <row r="16" ht="15">
      <c r="D16" s="8"/>
    </row>
    <row r="17" ht="15">
      <c r="D17" s="8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.8515625" style="0" customWidth="1"/>
    <col min="2" max="2" width="69.421875" style="0" bestFit="1" customWidth="1"/>
    <col min="3" max="3" width="19.57421875" style="0" bestFit="1" customWidth="1"/>
    <col min="4" max="4" width="23.8515625" style="0" customWidth="1"/>
  </cols>
  <sheetData>
    <row r="1" spans="2:4" ht="15">
      <c r="B1" s="44" t="s">
        <v>175</v>
      </c>
      <c r="C1" s="44" t="s">
        <v>180</v>
      </c>
      <c r="D1" s="54" t="s">
        <v>318</v>
      </c>
    </row>
    <row r="2" spans="1:4" ht="15">
      <c r="A2">
        <v>1</v>
      </c>
      <c r="B2" s="4" t="s">
        <v>448</v>
      </c>
      <c r="C2" s="53" t="s">
        <v>447</v>
      </c>
      <c r="D2" s="55" t="s">
        <v>447</v>
      </c>
    </row>
    <row r="3" spans="1:4" ht="15">
      <c r="A3">
        <v>2</v>
      </c>
      <c r="B3" s="4" t="s">
        <v>882</v>
      </c>
      <c r="C3" s="53" t="s">
        <v>449</v>
      </c>
      <c r="D3" s="55" t="s">
        <v>441</v>
      </c>
    </row>
    <row r="4" spans="1:4" ht="15">
      <c r="A4">
        <v>3</v>
      </c>
      <c r="B4" s="4" t="s">
        <v>883</v>
      </c>
      <c r="C4" s="53" t="s">
        <v>301</v>
      </c>
      <c r="D4" s="55" t="s">
        <v>442</v>
      </c>
    </row>
    <row r="5" spans="1:4" ht="15">
      <c r="A5">
        <v>4</v>
      </c>
      <c r="B5" s="4" t="s">
        <v>884</v>
      </c>
      <c r="C5" s="53" t="s">
        <v>220</v>
      </c>
      <c r="D5" s="55" t="s">
        <v>881</v>
      </c>
    </row>
    <row r="6" spans="1:4" ht="15">
      <c r="A6">
        <v>5</v>
      </c>
      <c r="B6" t="s">
        <v>885</v>
      </c>
      <c r="C6" s="53" t="s">
        <v>450</v>
      </c>
      <c r="D6" s="55" t="s">
        <v>443</v>
      </c>
    </row>
    <row r="7" spans="1:4" ht="15">
      <c r="A7">
        <v>6</v>
      </c>
      <c r="B7" s="78" t="s">
        <v>990</v>
      </c>
      <c r="C7" s="61" t="s">
        <v>288</v>
      </c>
      <c r="D7" s="55" t="s">
        <v>288</v>
      </c>
    </row>
    <row r="8" spans="1:4" ht="15">
      <c r="A8">
        <v>7</v>
      </c>
      <c r="B8" t="s">
        <v>451</v>
      </c>
      <c r="C8" s="61" t="s">
        <v>444</v>
      </c>
      <c r="D8" s="55" t="s">
        <v>444</v>
      </c>
    </row>
    <row r="9" spans="1:4" ht="15">
      <c r="A9">
        <v>8</v>
      </c>
      <c r="B9" t="s">
        <v>988</v>
      </c>
      <c r="C9" s="53" t="s">
        <v>221</v>
      </c>
      <c r="D9" s="55" t="s">
        <v>548</v>
      </c>
    </row>
    <row r="10" spans="1:4" ht="15">
      <c r="A10">
        <v>9</v>
      </c>
      <c r="B10" t="s">
        <v>886</v>
      </c>
      <c r="C10" s="53" t="s">
        <v>223</v>
      </c>
      <c r="D10" s="55" t="s">
        <v>445</v>
      </c>
    </row>
    <row r="11" spans="1:4" ht="15">
      <c r="A11">
        <v>10</v>
      </c>
      <c r="B11" t="s">
        <v>887</v>
      </c>
      <c r="C11" s="53" t="s">
        <v>222</v>
      </c>
      <c r="D11" s="55" t="s">
        <v>446</v>
      </c>
    </row>
    <row r="12" spans="3:4" ht="15">
      <c r="C12" s="53"/>
      <c r="D12" s="55"/>
    </row>
    <row r="13" ht="15">
      <c r="D13" s="55"/>
    </row>
    <row r="14" ht="15">
      <c r="D14" s="55"/>
    </row>
    <row r="15" ht="15">
      <c r="D15" s="55"/>
    </row>
    <row r="16" ht="15">
      <c r="D16" s="55"/>
    </row>
    <row r="17" ht="15">
      <c r="D17" s="55"/>
    </row>
    <row r="18" ht="15">
      <c r="D18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4.421875" style="0" customWidth="1"/>
    <col min="2" max="2" width="59.00390625" style="0" bestFit="1" customWidth="1"/>
    <col min="3" max="3" width="22.140625" style="0" customWidth="1"/>
    <col min="4" max="4" width="23.00390625" style="0" customWidth="1"/>
  </cols>
  <sheetData>
    <row r="1" spans="2:4" ht="15">
      <c r="B1" s="44" t="s">
        <v>176</v>
      </c>
      <c r="C1" s="44" t="s">
        <v>180</v>
      </c>
      <c r="D1" s="54" t="s">
        <v>318</v>
      </c>
    </row>
    <row r="2" spans="1:4" ht="15">
      <c r="A2">
        <v>1</v>
      </c>
      <c r="B2" t="s">
        <v>890</v>
      </c>
      <c r="C2" s="53" t="s">
        <v>224</v>
      </c>
      <c r="D2" s="55" t="s">
        <v>452</v>
      </c>
    </row>
    <row r="3" spans="1:4" ht="15">
      <c r="A3">
        <v>2</v>
      </c>
      <c r="B3" s="4" t="s">
        <v>891</v>
      </c>
      <c r="C3" s="53" t="s">
        <v>225</v>
      </c>
      <c r="D3" s="55" t="s">
        <v>458</v>
      </c>
    </row>
    <row r="4" spans="1:4" ht="15">
      <c r="A4">
        <v>3</v>
      </c>
      <c r="B4" s="4" t="s">
        <v>892</v>
      </c>
      <c r="C4" s="53" t="s">
        <v>226</v>
      </c>
      <c r="D4" s="55" t="s">
        <v>888</v>
      </c>
    </row>
    <row r="5" spans="1:4" ht="15">
      <c r="A5">
        <v>4</v>
      </c>
      <c r="B5" t="s">
        <v>893</v>
      </c>
      <c r="C5" s="53" t="s">
        <v>459</v>
      </c>
      <c r="D5" s="55" t="s">
        <v>453</v>
      </c>
    </row>
    <row r="6" spans="1:4" ht="15">
      <c r="A6">
        <v>5</v>
      </c>
      <c r="B6" s="4" t="s">
        <v>894</v>
      </c>
      <c r="C6" s="53" t="s">
        <v>227</v>
      </c>
      <c r="D6" s="55" t="s">
        <v>454</v>
      </c>
    </row>
    <row r="7" spans="1:4" ht="15">
      <c r="A7">
        <v>6</v>
      </c>
      <c r="B7" t="s">
        <v>895</v>
      </c>
      <c r="C7" s="53" t="s">
        <v>228</v>
      </c>
      <c r="D7" s="55" t="s">
        <v>889</v>
      </c>
    </row>
    <row r="8" spans="1:4" ht="15">
      <c r="A8">
        <v>7</v>
      </c>
      <c r="B8" s="4" t="s">
        <v>462</v>
      </c>
      <c r="C8" s="53" t="s">
        <v>463</v>
      </c>
      <c r="D8" s="55" t="s">
        <v>464</v>
      </c>
    </row>
    <row r="9" spans="1:4" ht="15">
      <c r="A9">
        <v>8</v>
      </c>
      <c r="B9" s="78" t="s">
        <v>103</v>
      </c>
      <c r="C9" s="53" t="s">
        <v>287</v>
      </c>
      <c r="D9" s="55" t="s">
        <v>455</v>
      </c>
    </row>
    <row r="10" spans="1:4" ht="15">
      <c r="A10">
        <v>9</v>
      </c>
      <c r="B10" s="4" t="s">
        <v>896</v>
      </c>
      <c r="C10" s="53" t="s">
        <v>460</v>
      </c>
      <c r="D10" s="55" t="s">
        <v>456</v>
      </c>
    </row>
    <row r="11" spans="1:4" ht="15">
      <c r="A11">
        <v>10</v>
      </c>
      <c r="B11" t="s">
        <v>897</v>
      </c>
      <c r="C11" s="53" t="s">
        <v>461</v>
      </c>
      <c r="D11" s="55" t="s">
        <v>457</v>
      </c>
    </row>
    <row r="12" spans="3:4" ht="15">
      <c r="C12" s="53"/>
      <c r="D12" s="55"/>
    </row>
    <row r="13" spans="3:4" ht="15">
      <c r="C13" s="53"/>
      <c r="D13" s="55"/>
    </row>
    <row r="14" spans="3:4" ht="15">
      <c r="C14" s="53"/>
      <c r="D14" s="55"/>
    </row>
    <row r="15" spans="3:4" ht="15">
      <c r="C15" s="53"/>
      <c r="D15" s="55"/>
    </row>
    <row r="16" spans="3:4" ht="15">
      <c r="C16" s="53"/>
      <c r="D16" s="53"/>
    </row>
    <row r="17" spans="3:4" ht="15">
      <c r="C17" s="53"/>
      <c r="D17" s="53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6.00390625" style="0" customWidth="1"/>
    <col min="2" max="2" width="57.7109375" style="0" bestFit="1" customWidth="1"/>
    <col min="3" max="3" width="19.7109375" style="0" bestFit="1" customWidth="1"/>
    <col min="4" max="4" width="26.28125" style="0" customWidth="1"/>
  </cols>
  <sheetData>
    <row r="1" spans="2:4" ht="15">
      <c r="B1" s="44" t="s">
        <v>163</v>
      </c>
      <c r="C1" s="44" t="s">
        <v>180</v>
      </c>
      <c r="D1" s="54" t="s">
        <v>318</v>
      </c>
    </row>
    <row r="2" spans="1:4" ht="15">
      <c r="A2">
        <v>1</v>
      </c>
      <c r="B2" s="4" t="s">
        <v>898</v>
      </c>
      <c r="C2" s="53" t="s">
        <v>472</v>
      </c>
      <c r="D2" s="55" t="s">
        <v>991</v>
      </c>
    </row>
    <row r="3" spans="1:4" ht="15">
      <c r="A3">
        <v>2</v>
      </c>
      <c r="B3" t="s">
        <v>899</v>
      </c>
      <c r="C3" s="53" t="s">
        <v>473</v>
      </c>
      <c r="D3" s="55" t="s">
        <v>465</v>
      </c>
    </row>
    <row r="4" spans="1:4" ht="15">
      <c r="A4">
        <v>3</v>
      </c>
      <c r="B4" t="s">
        <v>634</v>
      </c>
      <c r="C4" s="53" t="s">
        <v>305</v>
      </c>
      <c r="D4" s="55" t="s">
        <v>466</v>
      </c>
    </row>
    <row r="5" spans="1:4" ht="15">
      <c r="A5">
        <v>4</v>
      </c>
      <c r="B5" s="4" t="s">
        <v>900</v>
      </c>
      <c r="C5" s="53" t="s">
        <v>474</v>
      </c>
      <c r="D5" s="55" t="s">
        <v>467</v>
      </c>
    </row>
    <row r="6" spans="1:4" ht="15">
      <c r="A6">
        <v>5</v>
      </c>
      <c r="B6" s="4" t="s">
        <v>901</v>
      </c>
      <c r="C6" s="53" t="s">
        <v>475</v>
      </c>
      <c r="D6" s="55" t="s">
        <v>468</v>
      </c>
    </row>
    <row r="7" spans="1:4" ht="15">
      <c r="A7">
        <v>6</v>
      </c>
      <c r="B7" s="78" t="s">
        <v>136</v>
      </c>
      <c r="C7" s="53" t="s">
        <v>234</v>
      </c>
      <c r="D7" s="55" t="s">
        <v>315</v>
      </c>
    </row>
    <row r="8" spans="1:4" ht="15">
      <c r="A8">
        <v>7</v>
      </c>
      <c r="B8" t="s">
        <v>902</v>
      </c>
      <c r="C8" s="53" t="s">
        <v>476</v>
      </c>
      <c r="D8" s="55" t="s">
        <v>469</v>
      </c>
    </row>
    <row r="9" spans="1:4" ht="15">
      <c r="A9" s="5">
        <v>8</v>
      </c>
      <c r="B9" s="5" t="s">
        <v>992</v>
      </c>
      <c r="C9" s="60" t="s">
        <v>477</v>
      </c>
      <c r="D9" s="55" t="s">
        <v>470</v>
      </c>
    </row>
    <row r="10" spans="1:4" ht="15">
      <c r="A10" s="5">
        <v>9</v>
      </c>
      <c r="B10" s="5" t="s">
        <v>177</v>
      </c>
      <c r="C10" s="60" t="s">
        <v>478</v>
      </c>
      <c r="D10" s="55" t="s">
        <v>479</v>
      </c>
    </row>
    <row r="11" spans="1:4" ht="15">
      <c r="A11" s="5">
        <v>10</v>
      </c>
      <c r="B11" s="5" t="s">
        <v>903</v>
      </c>
      <c r="C11" s="60" t="s">
        <v>230</v>
      </c>
      <c r="D11" s="55" t="s">
        <v>471</v>
      </c>
    </row>
    <row r="12" spans="3:4" ht="15">
      <c r="C12" s="53"/>
      <c r="D12" s="55"/>
    </row>
    <row r="13" spans="3:4" ht="15">
      <c r="C13" s="53"/>
      <c r="D13" s="55"/>
    </row>
    <row r="14" spans="3:4" ht="15">
      <c r="C14" s="53"/>
      <c r="D14" s="55"/>
    </row>
    <row r="15" ht="15">
      <c r="D15" s="8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3.421875" style="0" customWidth="1"/>
    <col min="2" max="2" width="55.140625" style="0" customWidth="1"/>
    <col min="3" max="3" width="20.57421875" style="0" customWidth="1"/>
    <col min="4" max="4" width="25.421875" style="0" customWidth="1"/>
  </cols>
  <sheetData>
    <row r="1" spans="2:4" ht="15">
      <c r="B1" s="44" t="s">
        <v>178</v>
      </c>
      <c r="C1" s="44" t="s">
        <v>180</v>
      </c>
      <c r="D1" s="54" t="s">
        <v>318</v>
      </c>
    </row>
    <row r="2" spans="1:4" ht="15">
      <c r="A2">
        <v>1</v>
      </c>
      <c r="B2" s="78" t="s">
        <v>912</v>
      </c>
      <c r="C2" t="s">
        <v>866</v>
      </c>
      <c r="D2" s="61" t="s">
        <v>289</v>
      </c>
    </row>
    <row r="3" spans="1:4" ht="15">
      <c r="A3">
        <v>2</v>
      </c>
      <c r="B3" t="s">
        <v>904</v>
      </c>
      <c r="C3" t="s">
        <v>480</v>
      </c>
      <c r="D3" s="55" t="s">
        <v>485</v>
      </c>
    </row>
    <row r="4" spans="1:4" ht="15">
      <c r="A4">
        <v>3</v>
      </c>
      <c r="B4" t="s">
        <v>905</v>
      </c>
      <c r="C4" t="s">
        <v>481</v>
      </c>
      <c r="D4" s="55" t="s">
        <v>482</v>
      </c>
    </row>
    <row r="5" spans="1:4" ht="15">
      <c r="A5">
        <v>4</v>
      </c>
      <c r="B5" t="s">
        <v>906</v>
      </c>
      <c r="C5" t="s">
        <v>483</v>
      </c>
      <c r="D5" s="55" t="s">
        <v>484</v>
      </c>
    </row>
    <row r="6" spans="1:4" ht="15">
      <c r="A6">
        <v>5</v>
      </c>
      <c r="B6" t="s">
        <v>907</v>
      </c>
      <c r="C6" t="s">
        <v>486</v>
      </c>
      <c r="D6" s="55" t="s">
        <v>487</v>
      </c>
    </row>
    <row r="7" spans="1:4" ht="15">
      <c r="A7">
        <v>6</v>
      </c>
      <c r="B7" t="s">
        <v>908</v>
      </c>
      <c r="C7" t="s">
        <v>488</v>
      </c>
      <c r="D7" s="55" t="s">
        <v>489</v>
      </c>
    </row>
    <row r="8" spans="1:4" ht="15">
      <c r="A8">
        <v>7</v>
      </c>
      <c r="B8" t="s">
        <v>492</v>
      </c>
      <c r="C8" t="s">
        <v>491</v>
      </c>
      <c r="D8" s="55" t="s">
        <v>490</v>
      </c>
    </row>
    <row r="9" spans="1:4" ht="15">
      <c r="A9">
        <v>8</v>
      </c>
      <c r="B9" t="s">
        <v>909</v>
      </c>
      <c r="C9" t="s">
        <v>493</v>
      </c>
      <c r="D9" s="55" t="s">
        <v>494</v>
      </c>
    </row>
    <row r="10" spans="1:4" ht="15">
      <c r="A10">
        <v>9</v>
      </c>
      <c r="B10" t="s">
        <v>910</v>
      </c>
      <c r="C10" t="s">
        <v>495</v>
      </c>
      <c r="D10" s="55" t="s">
        <v>496</v>
      </c>
    </row>
    <row r="11" spans="1:4" ht="15">
      <c r="A11">
        <v>10</v>
      </c>
      <c r="B11" t="s">
        <v>911</v>
      </c>
      <c r="C11" s="53" t="s">
        <v>436</v>
      </c>
      <c r="D11" s="55" t="s">
        <v>434</v>
      </c>
    </row>
    <row r="12" ht="15">
      <c r="D12" s="55"/>
    </row>
    <row r="13" ht="15">
      <c r="D13" s="55"/>
    </row>
    <row r="14" ht="15">
      <c r="D14" s="55"/>
    </row>
    <row r="15" ht="15">
      <c r="D15" s="55"/>
    </row>
    <row r="16" ht="15">
      <c r="D16" s="8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6.421875" style="0" customWidth="1"/>
    <col min="2" max="2" width="45.421875" style="0" customWidth="1"/>
    <col min="3" max="3" width="23.8515625" style="0" customWidth="1"/>
    <col min="4" max="4" width="28.140625" style="0" customWidth="1"/>
  </cols>
  <sheetData>
    <row r="1" spans="2:4" ht="15">
      <c r="B1" s="44" t="s">
        <v>179</v>
      </c>
      <c r="C1" s="44" t="s">
        <v>180</v>
      </c>
      <c r="D1" s="54" t="s">
        <v>318</v>
      </c>
    </row>
    <row r="2" spans="1:4" ht="15">
      <c r="A2">
        <v>1</v>
      </c>
      <c r="B2" s="78" t="s">
        <v>919</v>
      </c>
      <c r="C2" t="s">
        <v>290</v>
      </c>
      <c r="D2" s="55" t="s">
        <v>867</v>
      </c>
    </row>
    <row r="3" spans="1:4" ht="15">
      <c r="A3">
        <v>2</v>
      </c>
      <c r="B3" t="s">
        <v>918</v>
      </c>
      <c r="C3" t="s">
        <v>497</v>
      </c>
      <c r="D3" s="55" t="s">
        <v>498</v>
      </c>
    </row>
    <row r="4" spans="1:4" ht="15">
      <c r="A4">
        <v>3</v>
      </c>
      <c r="B4" t="s">
        <v>917</v>
      </c>
      <c r="C4" t="s">
        <v>499</v>
      </c>
      <c r="D4" s="55" t="s">
        <v>500</v>
      </c>
    </row>
    <row r="5" spans="1:4" ht="15">
      <c r="A5">
        <v>4</v>
      </c>
      <c r="B5" t="s">
        <v>916</v>
      </c>
      <c r="C5" t="s">
        <v>396</v>
      </c>
      <c r="D5" s="55" t="s">
        <v>391</v>
      </c>
    </row>
    <row r="6" spans="1:4" ht="15">
      <c r="A6">
        <v>5</v>
      </c>
      <c r="B6" t="s">
        <v>915</v>
      </c>
      <c r="C6" t="s">
        <v>501</v>
      </c>
      <c r="D6" s="55" t="s">
        <v>502</v>
      </c>
    </row>
    <row r="7" spans="1:4" ht="15">
      <c r="A7">
        <v>6</v>
      </c>
      <c r="B7" t="s">
        <v>914</v>
      </c>
      <c r="C7" t="s">
        <v>520</v>
      </c>
      <c r="D7" s="55"/>
    </row>
    <row r="8" spans="1:4" ht="15">
      <c r="A8">
        <v>7</v>
      </c>
      <c r="B8" t="s">
        <v>162</v>
      </c>
      <c r="C8" t="s">
        <v>334</v>
      </c>
      <c r="D8" s="55" t="s">
        <v>335</v>
      </c>
    </row>
    <row r="9" spans="1:4" ht="15">
      <c r="A9">
        <v>8</v>
      </c>
      <c r="B9" t="s">
        <v>913</v>
      </c>
      <c r="C9" t="s">
        <v>207</v>
      </c>
      <c r="D9" s="55" t="s">
        <v>378</v>
      </c>
    </row>
    <row r="10" spans="1:4" ht="15">
      <c r="A10">
        <v>9</v>
      </c>
      <c r="B10" t="s">
        <v>920</v>
      </c>
      <c r="C10" t="s">
        <v>341</v>
      </c>
      <c r="D10" s="55" t="s">
        <v>332</v>
      </c>
    </row>
    <row r="11" spans="1:4" ht="15">
      <c r="A11">
        <v>10</v>
      </c>
      <c r="B11" t="s">
        <v>149</v>
      </c>
      <c r="C11" t="s">
        <v>503</v>
      </c>
      <c r="D11" s="55" t="s">
        <v>504</v>
      </c>
    </row>
    <row r="12" ht="15">
      <c r="D12" s="55"/>
    </row>
    <row r="13" ht="15">
      <c r="D13" s="55"/>
    </row>
    <row r="14" ht="15">
      <c r="D14" s="55"/>
    </row>
    <row r="15" ht="15">
      <c r="D15" s="55"/>
    </row>
    <row r="16" ht="15">
      <c r="D16" s="8"/>
    </row>
    <row r="17" ht="15">
      <c r="D17" s="8"/>
    </row>
    <row r="18" ht="15">
      <c r="D18" s="8"/>
    </row>
    <row r="19" ht="15">
      <c r="D19" s="8"/>
    </row>
    <row r="20" ht="15">
      <c r="D20" s="8"/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4.57421875" style="0" customWidth="1"/>
    <col min="2" max="2" width="35.7109375" style="0" bestFit="1" customWidth="1"/>
    <col min="3" max="3" width="27.7109375" style="0" customWidth="1"/>
    <col min="4" max="4" width="25.00390625" style="0" customWidth="1"/>
  </cols>
  <sheetData>
    <row r="1" spans="2:4" ht="15">
      <c r="B1" s="44" t="s">
        <v>181</v>
      </c>
      <c r="C1" s="62" t="s">
        <v>180</v>
      </c>
      <c r="D1" s="63" t="s">
        <v>318</v>
      </c>
    </row>
    <row r="2" spans="1:4" ht="15">
      <c r="A2">
        <v>1</v>
      </c>
      <c r="B2" t="s">
        <v>122</v>
      </c>
      <c r="C2" s="53" t="s">
        <v>505</v>
      </c>
      <c r="D2" s="55" t="s">
        <v>506</v>
      </c>
    </row>
    <row r="3" spans="1:4" ht="15">
      <c r="A3">
        <v>2</v>
      </c>
      <c r="B3" t="s">
        <v>921</v>
      </c>
      <c r="C3" s="53" t="s">
        <v>507</v>
      </c>
      <c r="D3" s="55" t="s">
        <v>386</v>
      </c>
    </row>
    <row r="4" spans="1:4" ht="15">
      <c r="A4">
        <v>3</v>
      </c>
      <c r="B4" t="s">
        <v>922</v>
      </c>
      <c r="C4" s="53" t="s">
        <v>508</v>
      </c>
      <c r="D4" s="55" t="s">
        <v>509</v>
      </c>
    </row>
    <row r="5" spans="1:4" ht="15">
      <c r="A5">
        <v>4</v>
      </c>
      <c r="B5" s="78" t="s">
        <v>923</v>
      </c>
      <c r="C5" s="53" t="s">
        <v>291</v>
      </c>
      <c r="D5" s="55" t="s">
        <v>292</v>
      </c>
    </row>
    <row r="6" spans="1:4" ht="15">
      <c r="A6">
        <v>5</v>
      </c>
      <c r="B6" t="s">
        <v>924</v>
      </c>
      <c r="C6" s="53" t="s">
        <v>510</v>
      </c>
      <c r="D6" s="55" t="s">
        <v>511</v>
      </c>
    </row>
    <row r="7" spans="1:4" ht="15">
      <c r="A7">
        <v>6</v>
      </c>
      <c r="B7" t="s">
        <v>925</v>
      </c>
      <c r="C7" s="53" t="s">
        <v>512</v>
      </c>
      <c r="D7" s="55" t="s">
        <v>513</v>
      </c>
    </row>
    <row r="8" spans="1:4" ht="15">
      <c r="A8">
        <v>7</v>
      </c>
      <c r="B8" t="s">
        <v>886</v>
      </c>
      <c r="C8" s="53" t="s">
        <v>223</v>
      </c>
      <c r="D8" s="55" t="s">
        <v>445</v>
      </c>
    </row>
    <row r="9" spans="1:4" ht="15">
      <c r="A9">
        <v>8</v>
      </c>
      <c r="B9" t="s">
        <v>926</v>
      </c>
      <c r="C9" s="53" t="s">
        <v>518</v>
      </c>
      <c r="D9" s="55" t="s">
        <v>519</v>
      </c>
    </row>
    <row r="10" spans="1:4" ht="15">
      <c r="A10">
        <v>9</v>
      </c>
      <c r="B10" t="s">
        <v>927</v>
      </c>
      <c r="C10" s="53" t="s">
        <v>514</v>
      </c>
      <c r="D10" s="55" t="s">
        <v>515</v>
      </c>
    </row>
    <row r="11" spans="1:4" ht="15">
      <c r="A11">
        <v>10</v>
      </c>
      <c r="B11" t="s">
        <v>928</v>
      </c>
      <c r="C11" s="53" t="s">
        <v>516</v>
      </c>
      <c r="D11" s="55" t="s">
        <v>517</v>
      </c>
    </row>
    <row r="12" spans="3:4" ht="15">
      <c r="C12" s="53"/>
      <c r="D12" s="55"/>
    </row>
    <row r="13" spans="3:4" ht="15">
      <c r="C13" s="53"/>
      <c r="D13" s="55"/>
    </row>
    <row r="14" spans="3:4" ht="15">
      <c r="C14" s="53"/>
      <c r="D14" s="55"/>
    </row>
    <row r="15" ht="15">
      <c r="D15" s="8"/>
    </row>
    <row r="16" ht="15">
      <c r="D16" s="8"/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6.00390625" style="0" customWidth="1"/>
    <col min="2" max="2" width="40.57421875" style="0" customWidth="1"/>
    <col min="3" max="3" width="20.7109375" style="0" customWidth="1"/>
    <col min="4" max="4" width="21.28125" style="0" customWidth="1"/>
  </cols>
  <sheetData>
    <row r="1" spans="2:4" ht="15">
      <c r="B1" s="44" t="s">
        <v>182</v>
      </c>
      <c r="C1" s="44" t="s">
        <v>180</v>
      </c>
      <c r="D1" s="63" t="s">
        <v>318</v>
      </c>
    </row>
    <row r="2" spans="1:4" ht="15">
      <c r="A2">
        <v>1</v>
      </c>
      <c r="B2" t="s">
        <v>929</v>
      </c>
      <c r="C2" s="53" t="s">
        <v>521</v>
      </c>
      <c r="D2" s="55" t="s">
        <v>522</v>
      </c>
    </row>
    <row r="3" spans="1:4" ht="15">
      <c r="A3">
        <v>2</v>
      </c>
      <c r="B3" t="s">
        <v>930</v>
      </c>
      <c r="C3" s="53" t="s">
        <v>523</v>
      </c>
      <c r="D3" s="55" t="s">
        <v>524</v>
      </c>
    </row>
    <row r="4" spans="1:4" ht="15">
      <c r="A4">
        <v>3</v>
      </c>
      <c r="B4" t="s">
        <v>931</v>
      </c>
      <c r="C4" s="53" t="s">
        <v>526</v>
      </c>
      <c r="D4" s="55" t="s">
        <v>527</v>
      </c>
    </row>
    <row r="5" spans="1:4" ht="15">
      <c r="A5">
        <v>4</v>
      </c>
      <c r="B5" t="s">
        <v>878</v>
      </c>
      <c r="C5" s="53" t="s">
        <v>417</v>
      </c>
      <c r="D5" s="55" t="s">
        <v>415</v>
      </c>
    </row>
    <row r="6" spans="1:4" ht="15">
      <c r="A6">
        <v>5</v>
      </c>
      <c r="B6" t="s">
        <v>1023</v>
      </c>
      <c r="C6" s="53" t="s">
        <v>528</v>
      </c>
      <c r="D6" s="55" t="s">
        <v>529</v>
      </c>
    </row>
    <row r="7" spans="1:4" ht="15">
      <c r="A7">
        <v>6</v>
      </c>
      <c r="B7" t="s">
        <v>932</v>
      </c>
      <c r="C7" s="53" t="s">
        <v>531</v>
      </c>
      <c r="D7" s="55" t="s">
        <v>530</v>
      </c>
    </row>
    <row r="8" spans="1:4" ht="15">
      <c r="A8">
        <v>7</v>
      </c>
      <c r="B8" t="s">
        <v>933</v>
      </c>
      <c r="C8" s="53" t="s">
        <v>532</v>
      </c>
      <c r="D8" s="55" t="s">
        <v>535</v>
      </c>
    </row>
    <row r="9" spans="1:4" ht="15">
      <c r="A9">
        <v>8</v>
      </c>
      <c r="B9" t="s">
        <v>934</v>
      </c>
      <c r="C9" s="53" t="s">
        <v>533</v>
      </c>
      <c r="D9" s="55" t="s">
        <v>534</v>
      </c>
    </row>
    <row r="10" spans="1:4" ht="15">
      <c r="A10">
        <v>9</v>
      </c>
      <c r="B10" t="s">
        <v>935</v>
      </c>
      <c r="C10" s="53" t="s">
        <v>536</v>
      </c>
      <c r="D10" s="55" t="s">
        <v>537</v>
      </c>
    </row>
    <row r="11" spans="1:4" ht="15">
      <c r="A11">
        <v>10</v>
      </c>
      <c r="B11" t="s">
        <v>936</v>
      </c>
      <c r="C11" s="53" t="s">
        <v>235</v>
      </c>
      <c r="D11" s="55" t="s">
        <v>538</v>
      </c>
    </row>
    <row r="12" spans="3:4" ht="15">
      <c r="C12" s="53"/>
      <c r="D12" s="55"/>
    </row>
    <row r="13" ht="15">
      <c r="D13" s="55"/>
    </row>
    <row r="14" ht="15">
      <c r="D14" s="8"/>
    </row>
    <row r="15" ht="15">
      <c r="D15" s="8"/>
    </row>
    <row r="16" ht="15">
      <c r="D16" s="8"/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3.00390625" style="0" bestFit="1" customWidth="1"/>
    <col min="2" max="2" width="39.28125" style="0" customWidth="1"/>
    <col min="3" max="3" width="21.140625" style="0" customWidth="1"/>
    <col min="4" max="4" width="22.421875" style="0" customWidth="1"/>
  </cols>
  <sheetData>
    <row r="1" spans="2:4" ht="15">
      <c r="B1" s="44" t="s">
        <v>183</v>
      </c>
      <c r="C1" s="44" t="s">
        <v>180</v>
      </c>
      <c r="D1" s="63" t="s">
        <v>318</v>
      </c>
    </row>
    <row r="2" spans="1:4" ht="15">
      <c r="A2">
        <v>1</v>
      </c>
      <c r="B2" t="s">
        <v>994</v>
      </c>
      <c r="C2" t="s">
        <v>539</v>
      </c>
      <c r="D2" s="55" t="s">
        <v>937</v>
      </c>
    </row>
    <row r="3" spans="1:4" ht="15">
      <c r="A3">
        <v>2</v>
      </c>
      <c r="B3" t="s">
        <v>995</v>
      </c>
      <c r="C3" t="s">
        <v>540</v>
      </c>
      <c r="D3" s="55" t="s">
        <v>806</v>
      </c>
    </row>
    <row r="4" spans="1:4" ht="15">
      <c r="A4">
        <v>3</v>
      </c>
      <c r="B4" t="s">
        <v>996</v>
      </c>
      <c r="C4" t="s">
        <v>541</v>
      </c>
      <c r="D4" s="55" t="s">
        <v>542</v>
      </c>
    </row>
    <row r="5" spans="1:4" ht="15">
      <c r="A5">
        <v>4</v>
      </c>
      <c r="B5" t="s">
        <v>834</v>
      </c>
      <c r="C5" t="s">
        <v>351</v>
      </c>
      <c r="D5" s="55" t="s">
        <v>871</v>
      </c>
    </row>
    <row r="6" spans="1:4" ht="15">
      <c r="A6">
        <v>5</v>
      </c>
      <c r="B6" t="s">
        <v>997</v>
      </c>
      <c r="C6" t="s">
        <v>543</v>
      </c>
      <c r="D6" s="55" t="s">
        <v>544</v>
      </c>
    </row>
    <row r="7" spans="1:4" ht="15">
      <c r="A7">
        <v>6</v>
      </c>
      <c r="B7" t="s">
        <v>998</v>
      </c>
      <c r="C7" t="s">
        <v>545</v>
      </c>
      <c r="D7" s="55" t="s">
        <v>868</v>
      </c>
    </row>
    <row r="8" spans="1:4" ht="15">
      <c r="A8">
        <v>7</v>
      </c>
      <c r="B8" t="s">
        <v>999</v>
      </c>
      <c r="C8" t="s">
        <v>546</v>
      </c>
      <c r="D8" s="55" t="s">
        <v>869</v>
      </c>
    </row>
    <row r="9" spans="1:4" ht="15">
      <c r="A9">
        <v>8</v>
      </c>
      <c r="B9" t="s">
        <v>1000</v>
      </c>
      <c r="C9" t="s">
        <v>547</v>
      </c>
      <c r="D9" s="55" t="s">
        <v>548</v>
      </c>
    </row>
    <row r="10" spans="1:4" ht="15">
      <c r="A10">
        <v>9</v>
      </c>
      <c r="B10" s="78" t="s">
        <v>1001</v>
      </c>
      <c r="C10" t="s">
        <v>293</v>
      </c>
      <c r="D10" s="64" t="s">
        <v>294</v>
      </c>
    </row>
    <row r="11" spans="1:4" ht="15">
      <c r="A11">
        <v>10</v>
      </c>
      <c r="B11" t="s">
        <v>1002</v>
      </c>
      <c r="C11" t="s">
        <v>549</v>
      </c>
      <c r="D11" s="55" t="s">
        <v>870</v>
      </c>
    </row>
    <row r="12" ht="15">
      <c r="D12" s="55"/>
    </row>
    <row r="13" ht="15">
      <c r="D13" s="8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5.8515625" style="0" customWidth="1"/>
    <col min="2" max="2" width="46.00390625" style="0" customWidth="1"/>
    <col min="3" max="3" width="22.00390625" style="0" customWidth="1"/>
    <col min="4" max="4" width="23.28125" style="0" customWidth="1"/>
  </cols>
  <sheetData>
    <row r="1" spans="2:4" ht="15">
      <c r="B1" s="44" t="s">
        <v>184</v>
      </c>
      <c r="C1" s="44" t="s">
        <v>180</v>
      </c>
      <c r="D1" s="63" t="s">
        <v>318</v>
      </c>
    </row>
    <row r="2" spans="1:4" ht="15">
      <c r="A2">
        <v>1</v>
      </c>
      <c r="B2" t="s">
        <v>940</v>
      </c>
      <c r="C2" s="53" t="s">
        <v>550</v>
      </c>
      <c r="D2" s="55" t="s">
        <v>551</v>
      </c>
    </row>
    <row r="3" spans="1:4" ht="15">
      <c r="A3">
        <v>2</v>
      </c>
      <c r="B3" t="s">
        <v>941</v>
      </c>
      <c r="C3" s="53" t="s">
        <v>552</v>
      </c>
      <c r="D3" s="55" t="s">
        <v>946</v>
      </c>
    </row>
    <row r="4" spans="1:4" ht="15">
      <c r="A4">
        <v>3</v>
      </c>
      <c r="B4" t="s">
        <v>942</v>
      </c>
      <c r="C4" s="53" t="s">
        <v>553</v>
      </c>
      <c r="D4" s="55" t="s">
        <v>938</v>
      </c>
    </row>
    <row r="5" spans="1:4" ht="15">
      <c r="A5">
        <v>4</v>
      </c>
      <c r="B5" t="s">
        <v>943</v>
      </c>
      <c r="C5" s="53" t="s">
        <v>554</v>
      </c>
      <c r="D5" s="55" t="s">
        <v>939</v>
      </c>
    </row>
    <row r="6" spans="1:4" ht="15">
      <c r="A6">
        <v>5</v>
      </c>
      <c r="B6" t="s">
        <v>944</v>
      </c>
      <c r="C6" s="53" t="s">
        <v>555</v>
      </c>
      <c r="D6" s="55" t="s">
        <v>556</v>
      </c>
    </row>
    <row r="7" spans="1:4" ht="15">
      <c r="A7">
        <v>6</v>
      </c>
      <c r="B7" t="s">
        <v>945</v>
      </c>
      <c r="C7" s="53" t="s">
        <v>557</v>
      </c>
      <c r="D7" s="55" t="s">
        <v>601</v>
      </c>
    </row>
    <row r="8" spans="1:4" ht="15">
      <c r="A8">
        <v>7</v>
      </c>
      <c r="B8" s="78" t="s">
        <v>950</v>
      </c>
      <c r="C8" s="68" t="s">
        <v>295</v>
      </c>
      <c r="D8" s="65" t="s">
        <v>295</v>
      </c>
    </row>
    <row r="9" spans="1:4" ht="15">
      <c r="A9">
        <v>8</v>
      </c>
      <c r="B9" t="s">
        <v>949</v>
      </c>
      <c r="C9" s="53" t="s">
        <v>558</v>
      </c>
      <c r="D9" s="55"/>
    </row>
    <row r="10" spans="1:4" ht="15">
      <c r="A10">
        <v>9</v>
      </c>
      <c r="B10" t="s">
        <v>947</v>
      </c>
      <c r="C10" s="53" t="s">
        <v>559</v>
      </c>
      <c r="D10" s="55" t="s">
        <v>560</v>
      </c>
    </row>
    <row r="11" spans="1:4" ht="15">
      <c r="A11">
        <v>10</v>
      </c>
      <c r="B11" t="s">
        <v>948</v>
      </c>
      <c r="C11" s="53" t="s">
        <v>561</v>
      </c>
      <c r="D11" s="55" t="s">
        <v>562</v>
      </c>
    </row>
    <row r="12" spans="3:4" ht="15">
      <c r="C12" s="53"/>
      <c r="D12" s="53"/>
    </row>
    <row r="13" spans="3:4" ht="15">
      <c r="C13" s="53"/>
      <c r="D13" s="53"/>
    </row>
    <row r="14" spans="3:4" ht="15">
      <c r="C14" s="53"/>
      <c r="D14" s="5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4.7109375" style="0" customWidth="1"/>
    <col min="2" max="2" width="57.421875" style="0" bestFit="1" customWidth="1"/>
    <col min="3" max="3" width="19.57421875" style="0" bestFit="1" customWidth="1"/>
    <col min="4" max="4" width="18.28125" style="0" customWidth="1"/>
  </cols>
  <sheetData>
    <row r="1" spans="2:4" ht="15">
      <c r="B1" s="44" t="s">
        <v>161</v>
      </c>
      <c r="C1" s="58" t="s">
        <v>180</v>
      </c>
      <c r="D1" s="54" t="s">
        <v>318</v>
      </c>
    </row>
    <row r="2" spans="1:4" ht="15">
      <c r="A2">
        <v>1</v>
      </c>
      <c r="B2" t="s">
        <v>819</v>
      </c>
      <c r="C2" s="61" t="s">
        <v>188</v>
      </c>
      <c r="D2" s="55" t="s">
        <v>319</v>
      </c>
    </row>
    <row r="3" spans="1:4" ht="15">
      <c r="A3">
        <v>2</v>
      </c>
      <c r="B3" t="s">
        <v>820</v>
      </c>
      <c r="C3" s="61" t="s">
        <v>189</v>
      </c>
      <c r="D3" s="55" t="s">
        <v>320</v>
      </c>
    </row>
    <row r="4" spans="1:4" ht="15">
      <c r="A4">
        <v>3</v>
      </c>
      <c r="B4" s="78" t="s">
        <v>821</v>
      </c>
      <c r="C4" s="61" t="s">
        <v>280</v>
      </c>
      <c r="D4" s="55" t="s">
        <v>280</v>
      </c>
    </row>
    <row r="5" spans="1:4" ht="15">
      <c r="A5">
        <v>4</v>
      </c>
      <c r="B5" s="4" t="s">
        <v>822</v>
      </c>
      <c r="C5" s="61" t="s">
        <v>190</v>
      </c>
      <c r="D5" s="55" t="s">
        <v>322</v>
      </c>
    </row>
    <row r="6" spans="1:4" ht="15">
      <c r="A6">
        <v>5</v>
      </c>
      <c r="B6" t="s">
        <v>162</v>
      </c>
      <c r="C6" s="61" t="s">
        <v>334</v>
      </c>
      <c r="D6" s="55" t="s">
        <v>335</v>
      </c>
    </row>
    <row r="7" spans="1:4" ht="15">
      <c r="A7">
        <v>6</v>
      </c>
      <c r="B7" s="4" t="s">
        <v>815</v>
      </c>
      <c r="C7" s="61" t="s">
        <v>295</v>
      </c>
      <c r="D7" s="55" t="s">
        <v>295</v>
      </c>
    </row>
    <row r="8" spans="1:4" ht="15">
      <c r="A8">
        <v>7</v>
      </c>
      <c r="B8" t="s">
        <v>823</v>
      </c>
      <c r="C8" s="61" t="s">
        <v>336</v>
      </c>
      <c r="D8" s="55" t="s">
        <v>323</v>
      </c>
    </row>
    <row r="9" spans="1:4" ht="15">
      <c r="A9">
        <v>8</v>
      </c>
      <c r="B9" s="4" t="s">
        <v>824</v>
      </c>
      <c r="C9" s="61" t="s">
        <v>191</v>
      </c>
      <c r="D9" s="55" t="s">
        <v>324</v>
      </c>
    </row>
    <row r="10" spans="1:4" ht="15">
      <c r="A10">
        <v>9</v>
      </c>
      <c r="B10" t="s">
        <v>816</v>
      </c>
      <c r="C10" s="61" t="s">
        <v>818</v>
      </c>
      <c r="D10" s="55" t="s">
        <v>818</v>
      </c>
    </row>
    <row r="11" spans="1:4" ht="15">
      <c r="A11">
        <v>10</v>
      </c>
      <c r="B11" t="s">
        <v>825</v>
      </c>
      <c r="C11" s="61" t="s">
        <v>337</v>
      </c>
      <c r="D11" s="55" t="s">
        <v>325</v>
      </c>
    </row>
    <row r="12" ht="15">
      <c r="C12" s="5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3.00390625" style="0" bestFit="1" customWidth="1"/>
    <col min="2" max="2" width="39.140625" style="0" customWidth="1"/>
    <col min="3" max="3" width="20.421875" style="0" customWidth="1"/>
    <col min="4" max="4" width="22.8515625" style="0" customWidth="1"/>
  </cols>
  <sheetData>
    <row r="1" spans="2:4" ht="15">
      <c r="B1" s="44" t="s">
        <v>185</v>
      </c>
      <c r="C1" s="44" t="s">
        <v>180</v>
      </c>
      <c r="D1" s="63" t="s">
        <v>318</v>
      </c>
    </row>
    <row r="2" spans="1:4" ht="15">
      <c r="A2">
        <v>1</v>
      </c>
      <c r="B2" t="s">
        <v>954</v>
      </c>
      <c r="C2" t="s">
        <v>563</v>
      </c>
      <c r="D2" s="55" t="s">
        <v>564</v>
      </c>
    </row>
    <row r="3" spans="1:4" ht="15">
      <c r="A3">
        <v>2</v>
      </c>
      <c r="B3" t="s">
        <v>955</v>
      </c>
      <c r="C3" t="s">
        <v>565</v>
      </c>
      <c r="D3" s="55" t="s">
        <v>953</v>
      </c>
    </row>
    <row r="4" spans="1:4" ht="15">
      <c r="A4">
        <v>3</v>
      </c>
      <c r="B4" t="s">
        <v>956</v>
      </c>
      <c r="C4" t="s">
        <v>872</v>
      </c>
      <c r="D4" s="55" t="s">
        <v>691</v>
      </c>
    </row>
    <row r="5" spans="1:4" ht="15">
      <c r="A5">
        <v>4</v>
      </c>
      <c r="B5" t="s">
        <v>957</v>
      </c>
      <c r="C5" t="s">
        <v>566</v>
      </c>
      <c r="D5" s="55" t="s">
        <v>706</v>
      </c>
    </row>
    <row r="6" spans="1:4" ht="15">
      <c r="A6">
        <v>5</v>
      </c>
      <c r="B6" t="s">
        <v>958</v>
      </c>
      <c r="C6" t="s">
        <v>567</v>
      </c>
      <c r="D6" s="55" t="s">
        <v>568</v>
      </c>
    </row>
    <row r="7" spans="1:4" ht="15">
      <c r="A7">
        <v>6</v>
      </c>
      <c r="B7" t="s">
        <v>959</v>
      </c>
      <c r="C7" t="s">
        <v>574</v>
      </c>
      <c r="D7" s="55" t="s">
        <v>575</v>
      </c>
    </row>
    <row r="8" spans="1:4" ht="15">
      <c r="A8">
        <v>7</v>
      </c>
      <c r="B8" s="78" t="s">
        <v>960</v>
      </c>
      <c r="C8" t="s">
        <v>296</v>
      </c>
      <c r="D8" s="64" t="s">
        <v>297</v>
      </c>
    </row>
    <row r="9" spans="1:4" ht="15">
      <c r="A9">
        <v>8</v>
      </c>
      <c r="B9" t="s">
        <v>961</v>
      </c>
      <c r="C9" s="5" t="s">
        <v>569</v>
      </c>
      <c r="D9" s="66" t="s">
        <v>570</v>
      </c>
    </row>
    <row r="10" spans="1:4" ht="15">
      <c r="A10">
        <v>9</v>
      </c>
      <c r="B10" t="s">
        <v>962</v>
      </c>
      <c r="C10" s="67" t="s">
        <v>571</v>
      </c>
      <c r="D10" s="55" t="s">
        <v>572</v>
      </c>
    </row>
    <row r="11" spans="1:4" ht="15">
      <c r="A11">
        <v>10</v>
      </c>
      <c r="B11" t="s">
        <v>897</v>
      </c>
      <c r="C11" t="s">
        <v>461</v>
      </c>
      <c r="D11" s="55" t="s">
        <v>573</v>
      </c>
    </row>
    <row r="12" ht="15">
      <c r="D12" s="55"/>
    </row>
    <row r="13" ht="15">
      <c r="D13" s="55"/>
    </row>
    <row r="14" ht="15">
      <c r="D14" s="8"/>
    </row>
    <row r="15" ht="15">
      <c r="D15" s="8"/>
    </row>
    <row r="16" ht="15">
      <c r="D16" s="8"/>
    </row>
    <row r="17" ht="15">
      <c r="D17" s="8"/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.00390625" style="0" bestFit="1" customWidth="1"/>
    <col min="2" max="2" width="40.8515625" style="0" customWidth="1"/>
    <col min="3" max="3" width="19.140625" style="0" customWidth="1"/>
    <col min="4" max="4" width="17.421875" style="0" customWidth="1"/>
  </cols>
  <sheetData>
    <row r="1" spans="2:4" ht="15">
      <c r="B1" s="44" t="s">
        <v>186</v>
      </c>
      <c r="C1" s="44" t="s">
        <v>180</v>
      </c>
      <c r="D1" s="63" t="s">
        <v>318</v>
      </c>
    </row>
    <row r="2" spans="1:4" ht="15">
      <c r="A2">
        <v>1</v>
      </c>
      <c r="B2" t="s">
        <v>965</v>
      </c>
      <c r="C2" s="53" t="s">
        <v>576</v>
      </c>
      <c r="D2" s="55" t="s">
        <v>577</v>
      </c>
    </row>
    <row r="3" spans="1:4" ht="15">
      <c r="A3">
        <v>2</v>
      </c>
      <c r="B3" s="78" t="s">
        <v>966</v>
      </c>
      <c r="C3" s="53" t="s">
        <v>298</v>
      </c>
      <c r="D3" s="55" t="s">
        <v>327</v>
      </c>
    </row>
    <row r="4" spans="1:4" ht="15">
      <c r="A4">
        <v>3</v>
      </c>
      <c r="B4" t="s">
        <v>967</v>
      </c>
      <c r="C4" s="53" t="s">
        <v>578</v>
      </c>
      <c r="D4" s="55" t="s">
        <v>579</v>
      </c>
    </row>
    <row r="5" spans="1:4" ht="15">
      <c r="A5">
        <v>4</v>
      </c>
      <c r="B5" t="s">
        <v>968</v>
      </c>
      <c r="C5" s="53" t="s">
        <v>580</v>
      </c>
      <c r="D5" s="55" t="s">
        <v>964</v>
      </c>
    </row>
    <row r="6" spans="1:4" ht="15">
      <c r="A6">
        <v>5</v>
      </c>
      <c r="B6" t="s">
        <v>969</v>
      </c>
      <c r="C6" s="53" t="s">
        <v>581</v>
      </c>
      <c r="D6" s="55" t="s">
        <v>582</v>
      </c>
    </row>
    <row r="7" spans="1:4" ht="15">
      <c r="A7">
        <v>6</v>
      </c>
      <c r="B7" t="s">
        <v>970</v>
      </c>
      <c r="C7" s="53" t="s">
        <v>873</v>
      </c>
      <c r="D7" s="55" t="s">
        <v>692</v>
      </c>
    </row>
    <row r="8" spans="1:4" ht="15">
      <c r="A8">
        <v>7</v>
      </c>
      <c r="B8" t="s">
        <v>108</v>
      </c>
      <c r="C8" s="53" t="s">
        <v>381</v>
      </c>
      <c r="D8" s="55" t="s">
        <v>375</v>
      </c>
    </row>
    <row r="9" spans="1:4" ht="15">
      <c r="A9">
        <v>8</v>
      </c>
      <c r="B9" t="s">
        <v>971</v>
      </c>
      <c r="C9" s="61" t="s">
        <v>421</v>
      </c>
      <c r="D9" s="55" t="s">
        <v>420</v>
      </c>
    </row>
    <row r="10" spans="1:4" ht="15">
      <c r="A10">
        <v>9</v>
      </c>
      <c r="B10" t="s">
        <v>972</v>
      </c>
      <c r="C10" s="53" t="s">
        <v>661</v>
      </c>
      <c r="D10" s="55" t="s">
        <v>661</v>
      </c>
    </row>
    <row r="11" spans="1:4" ht="15">
      <c r="A11">
        <v>10</v>
      </c>
      <c r="B11" t="s">
        <v>973</v>
      </c>
      <c r="C11" s="53" t="s">
        <v>583</v>
      </c>
      <c r="D11" s="55" t="s">
        <v>963</v>
      </c>
    </row>
    <row r="12" spans="3:4" ht="15">
      <c r="C12" s="53"/>
      <c r="D12" s="55"/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3.00390625" style="0" bestFit="1" customWidth="1"/>
    <col min="2" max="2" width="40.00390625" style="0" customWidth="1"/>
    <col min="3" max="3" width="18.8515625" style="0" customWidth="1"/>
    <col min="4" max="4" width="21.140625" style="0" customWidth="1"/>
  </cols>
  <sheetData>
    <row r="1" spans="2:4" ht="15">
      <c r="B1" s="44" t="s">
        <v>187</v>
      </c>
      <c r="C1" s="44" t="s">
        <v>180</v>
      </c>
      <c r="D1" s="63" t="s">
        <v>318</v>
      </c>
    </row>
    <row r="2" spans="1:4" ht="15">
      <c r="A2">
        <v>1</v>
      </c>
      <c r="B2" t="s">
        <v>1021</v>
      </c>
      <c r="C2" s="61" t="s">
        <v>584</v>
      </c>
      <c r="D2" s="55" t="s">
        <v>584</v>
      </c>
    </row>
    <row r="3" spans="1:4" ht="15">
      <c r="A3">
        <v>2</v>
      </c>
      <c r="B3" t="s">
        <v>679</v>
      </c>
      <c r="C3" s="53" t="s">
        <v>989</v>
      </c>
      <c r="D3" s="55" t="s">
        <v>678</v>
      </c>
    </row>
    <row r="4" spans="1:4" ht="15">
      <c r="A4">
        <v>3</v>
      </c>
      <c r="B4" t="s">
        <v>681</v>
      </c>
      <c r="C4" s="53" t="s">
        <v>585</v>
      </c>
      <c r="D4" s="55" t="s">
        <v>977</v>
      </c>
    </row>
    <row r="5" spans="1:4" ht="15">
      <c r="A5">
        <v>4</v>
      </c>
      <c r="B5" t="s">
        <v>680</v>
      </c>
      <c r="C5" s="53" t="s">
        <v>217</v>
      </c>
      <c r="D5" s="55" t="s">
        <v>423</v>
      </c>
    </row>
    <row r="6" spans="1:4" ht="15">
      <c r="A6">
        <v>5</v>
      </c>
      <c r="B6" t="s">
        <v>682</v>
      </c>
      <c r="C6" s="53" t="s">
        <v>586</v>
      </c>
      <c r="D6" s="55" t="s">
        <v>587</v>
      </c>
    </row>
    <row r="7" spans="1:4" ht="15">
      <c r="A7">
        <v>6</v>
      </c>
      <c r="B7" t="s">
        <v>687</v>
      </c>
      <c r="C7" s="53" t="s">
        <v>588</v>
      </c>
      <c r="D7" s="55" t="s">
        <v>976</v>
      </c>
    </row>
    <row r="8" spans="1:4" ht="15">
      <c r="A8">
        <v>7</v>
      </c>
      <c r="B8" t="s">
        <v>683</v>
      </c>
      <c r="C8" s="53" t="s">
        <v>589</v>
      </c>
      <c r="D8" s="55" t="s">
        <v>590</v>
      </c>
    </row>
    <row r="9" spans="1:4" ht="15">
      <c r="A9">
        <v>8</v>
      </c>
      <c r="B9" t="s">
        <v>684</v>
      </c>
      <c r="C9" s="53" t="s">
        <v>591</v>
      </c>
      <c r="D9" s="55" t="s">
        <v>975</v>
      </c>
    </row>
    <row r="10" spans="1:4" ht="15">
      <c r="A10">
        <v>9</v>
      </c>
      <c r="B10" s="78" t="s">
        <v>685</v>
      </c>
      <c r="C10" s="68" t="s">
        <v>299</v>
      </c>
      <c r="D10" s="65" t="s">
        <v>300</v>
      </c>
    </row>
    <row r="11" spans="1:4" ht="15">
      <c r="A11">
        <v>10</v>
      </c>
      <c r="B11" t="s">
        <v>686</v>
      </c>
      <c r="C11" s="53" t="s">
        <v>592</v>
      </c>
      <c r="D11" s="55" t="s">
        <v>974</v>
      </c>
    </row>
    <row r="12" spans="3:4" ht="15">
      <c r="C12" s="53"/>
      <c r="D12" s="55"/>
    </row>
    <row r="13" spans="3:4" ht="15">
      <c r="C13" s="53"/>
      <c r="D13" s="53"/>
    </row>
    <row r="14" spans="3:4" ht="15">
      <c r="C14" s="53"/>
      <c r="D14" s="53"/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3.421875" style="0" customWidth="1"/>
    <col min="2" max="2" width="39.7109375" style="0" customWidth="1"/>
    <col min="3" max="3" width="21.00390625" style="0" customWidth="1"/>
    <col min="4" max="4" width="20.140625" style="0" customWidth="1"/>
  </cols>
  <sheetData>
    <row r="1" spans="2:4" ht="15">
      <c r="B1" s="44" t="s">
        <v>90</v>
      </c>
      <c r="C1" s="44" t="s">
        <v>180</v>
      </c>
      <c r="D1" s="63" t="s">
        <v>318</v>
      </c>
    </row>
    <row r="2" spans="1:4" ht="15">
      <c r="A2">
        <v>1</v>
      </c>
      <c r="B2" t="s">
        <v>92</v>
      </c>
      <c r="C2" s="61" t="s">
        <v>593</v>
      </c>
      <c r="D2" s="55" t="s">
        <v>594</v>
      </c>
    </row>
    <row r="3" spans="1:4" ht="15">
      <c r="A3">
        <v>2</v>
      </c>
      <c r="B3" t="s">
        <v>813</v>
      </c>
      <c r="C3" s="61" t="s">
        <v>599</v>
      </c>
      <c r="D3" s="55" t="s">
        <v>600</v>
      </c>
    </row>
    <row r="4" spans="1:5" ht="15">
      <c r="A4">
        <v>3</v>
      </c>
      <c r="B4" s="78" t="s">
        <v>807</v>
      </c>
      <c r="C4" s="68" t="s">
        <v>312</v>
      </c>
      <c r="D4" s="65" t="s">
        <v>392</v>
      </c>
      <c r="E4" s="5"/>
    </row>
    <row r="5" spans="1:4" ht="15">
      <c r="A5">
        <v>4</v>
      </c>
      <c r="B5" t="s">
        <v>93</v>
      </c>
      <c r="C5" s="61" t="s">
        <v>628</v>
      </c>
      <c r="D5" s="55" t="s">
        <v>629</v>
      </c>
    </row>
    <row r="6" spans="1:4" ht="15">
      <c r="A6">
        <v>5</v>
      </c>
      <c r="B6" t="s">
        <v>814</v>
      </c>
      <c r="C6" s="61" t="s">
        <v>463</v>
      </c>
      <c r="D6" s="55" t="s">
        <v>464</v>
      </c>
    </row>
    <row r="7" spans="1:4" ht="15">
      <c r="A7">
        <v>6</v>
      </c>
      <c r="B7" t="s">
        <v>808</v>
      </c>
      <c r="C7" s="61" t="s">
        <v>809</v>
      </c>
      <c r="D7" s="55" t="s">
        <v>627</v>
      </c>
    </row>
    <row r="8" spans="1:3" ht="15">
      <c r="A8">
        <v>7</v>
      </c>
      <c r="B8" t="s">
        <v>1025</v>
      </c>
      <c r="C8" s="61" t="s">
        <v>1024</v>
      </c>
    </row>
    <row r="9" spans="1:4" ht="15">
      <c r="A9">
        <v>8</v>
      </c>
      <c r="B9" t="s">
        <v>812</v>
      </c>
      <c r="C9" s="61" t="s">
        <v>810</v>
      </c>
      <c r="D9" s="55" t="s">
        <v>811</v>
      </c>
    </row>
    <row r="10" spans="1:4" ht="15">
      <c r="A10">
        <v>9</v>
      </c>
      <c r="B10" t="s">
        <v>94</v>
      </c>
      <c r="C10" s="61" t="s">
        <v>597</v>
      </c>
      <c r="D10" s="55" t="s">
        <v>598</v>
      </c>
    </row>
    <row r="11" spans="1:4" ht="15">
      <c r="A11">
        <v>10</v>
      </c>
      <c r="B11" t="s">
        <v>95</v>
      </c>
      <c r="C11" s="61" t="s">
        <v>595</v>
      </c>
      <c r="D11" s="55" t="s">
        <v>596</v>
      </c>
    </row>
    <row r="12" spans="3:4" ht="15">
      <c r="C12" s="61"/>
      <c r="D12" s="53"/>
    </row>
    <row r="13" spans="3:4" ht="15">
      <c r="C13" s="53"/>
      <c r="D13" s="53"/>
    </row>
    <row r="14" spans="3:4" ht="15">
      <c r="C14" s="53"/>
      <c r="D14" s="53"/>
    </row>
  </sheetData>
  <sheetProtection/>
  <printOptions/>
  <pageMargins left="0.7" right="0.7" top="0.75" bottom="0.75" header="0.3" footer="0.3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3.00390625" style="0" bestFit="1" customWidth="1"/>
    <col min="2" max="2" width="45.28125" style="0" customWidth="1"/>
    <col min="3" max="3" width="22.8515625" style="0" customWidth="1"/>
    <col min="4" max="4" width="21.28125" style="0" customWidth="1"/>
  </cols>
  <sheetData>
    <row r="1" spans="2:4" ht="15">
      <c r="B1" s="44" t="s">
        <v>91</v>
      </c>
      <c r="C1" s="44" t="s">
        <v>180</v>
      </c>
      <c r="D1" s="63" t="s">
        <v>318</v>
      </c>
    </row>
    <row r="2" spans="1:4" ht="15">
      <c r="A2">
        <v>1</v>
      </c>
      <c r="B2" t="s">
        <v>96</v>
      </c>
      <c r="C2" s="61" t="s">
        <v>604</v>
      </c>
      <c r="D2" s="55" t="s">
        <v>384</v>
      </c>
    </row>
    <row r="3" spans="1:4" ht="15">
      <c r="A3">
        <v>2</v>
      </c>
      <c r="B3" s="78" t="s">
        <v>97</v>
      </c>
      <c r="C3" s="68" t="s">
        <v>301</v>
      </c>
      <c r="D3" s="65" t="s">
        <v>302</v>
      </c>
    </row>
    <row r="4" spans="1:4" ht="15">
      <c r="A4">
        <v>3</v>
      </c>
      <c r="B4" t="s">
        <v>1003</v>
      </c>
      <c r="C4" s="61" t="s">
        <v>630</v>
      </c>
      <c r="D4" s="55" t="s">
        <v>376</v>
      </c>
    </row>
    <row r="5" spans="1:4" ht="15">
      <c r="A5">
        <v>4</v>
      </c>
      <c r="B5" t="s">
        <v>802</v>
      </c>
      <c r="C5" s="61" t="s">
        <v>803</v>
      </c>
      <c r="D5" s="55" t="s">
        <v>803</v>
      </c>
    </row>
    <row r="6" spans="1:4" ht="15">
      <c r="A6">
        <v>5</v>
      </c>
      <c r="B6" t="s">
        <v>98</v>
      </c>
      <c r="C6" s="61" t="s">
        <v>602</v>
      </c>
      <c r="D6" s="55" t="s">
        <v>356</v>
      </c>
    </row>
    <row r="7" spans="1:4" ht="15">
      <c r="A7">
        <v>6</v>
      </c>
      <c r="B7" t="s">
        <v>99</v>
      </c>
      <c r="C7" s="61" t="s">
        <v>557</v>
      </c>
      <c r="D7" s="55" t="s">
        <v>601</v>
      </c>
    </row>
    <row r="8" spans="1:4" ht="15">
      <c r="A8">
        <v>7</v>
      </c>
      <c r="B8" t="s">
        <v>804</v>
      </c>
      <c r="C8" s="61" t="s">
        <v>805</v>
      </c>
      <c r="D8" s="55" t="s">
        <v>806</v>
      </c>
    </row>
    <row r="9" spans="1:4" ht="15">
      <c r="A9">
        <v>8</v>
      </c>
      <c r="B9" t="s">
        <v>800</v>
      </c>
      <c r="C9" s="61" t="s">
        <v>444</v>
      </c>
      <c r="D9" s="55" t="s">
        <v>444</v>
      </c>
    </row>
    <row r="10" spans="1:4" ht="15">
      <c r="A10">
        <v>9</v>
      </c>
      <c r="B10" t="s">
        <v>100</v>
      </c>
      <c r="C10" s="61" t="s">
        <v>295</v>
      </c>
      <c r="D10" s="55" t="s">
        <v>295</v>
      </c>
    </row>
    <row r="11" spans="1:4" ht="15">
      <c r="A11">
        <v>10</v>
      </c>
      <c r="B11" t="s">
        <v>801</v>
      </c>
      <c r="C11" s="61" t="s">
        <v>993</v>
      </c>
      <c r="D11" s="55" t="s">
        <v>603</v>
      </c>
    </row>
    <row r="12" spans="3:4" ht="15">
      <c r="C12" s="55"/>
      <c r="D12" s="55"/>
    </row>
    <row r="13" spans="3:4" ht="15">
      <c r="C13" s="55"/>
      <c r="D13" s="55"/>
    </row>
    <row r="14" spans="3:4" ht="15">
      <c r="C14" s="55"/>
      <c r="D14" s="55"/>
    </row>
    <row r="15" spans="3:4" ht="15">
      <c r="C15" s="8"/>
      <c r="D15" s="8"/>
    </row>
    <row r="23" ht="15">
      <c r="G23" s="59"/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3.00390625" style="0" bestFit="1" customWidth="1"/>
    <col min="2" max="2" width="38.421875" style="0" bestFit="1" customWidth="1"/>
    <col min="3" max="3" width="20.00390625" style="0" customWidth="1"/>
    <col min="4" max="4" width="27.00390625" style="0" customWidth="1"/>
  </cols>
  <sheetData>
    <row r="1" spans="2:4" ht="15">
      <c r="B1" s="44" t="s">
        <v>101</v>
      </c>
      <c r="C1" s="53" t="s">
        <v>180</v>
      </c>
      <c r="D1" s="55" t="s">
        <v>318</v>
      </c>
    </row>
    <row r="2" spans="1:4" ht="15">
      <c r="A2">
        <v>1</v>
      </c>
      <c r="B2" t="s">
        <v>102</v>
      </c>
      <c r="C2" s="61" t="s">
        <v>436</v>
      </c>
      <c r="D2" s="55" t="s">
        <v>434</v>
      </c>
    </row>
    <row r="3" spans="1:4" ht="15">
      <c r="A3">
        <v>2</v>
      </c>
      <c r="B3" t="s">
        <v>103</v>
      </c>
      <c r="C3" s="61" t="s">
        <v>287</v>
      </c>
      <c r="D3" s="55" t="s">
        <v>455</v>
      </c>
    </row>
    <row r="4" spans="1:4" ht="15">
      <c r="A4">
        <v>3</v>
      </c>
      <c r="B4" t="s">
        <v>695</v>
      </c>
      <c r="C4" s="61" t="s">
        <v>561</v>
      </c>
      <c r="D4" s="55" t="s">
        <v>562</v>
      </c>
    </row>
    <row r="5" spans="1:4" ht="15">
      <c r="A5">
        <v>4</v>
      </c>
      <c r="B5" s="78" t="s">
        <v>694</v>
      </c>
      <c r="C5" s="68" t="s">
        <v>303</v>
      </c>
      <c r="D5" s="65" t="s">
        <v>304</v>
      </c>
    </row>
    <row r="6" spans="1:4" ht="15">
      <c r="A6">
        <v>5</v>
      </c>
      <c r="B6" t="s">
        <v>104</v>
      </c>
      <c r="C6" s="77" t="s">
        <v>288</v>
      </c>
      <c r="D6" s="66" t="s">
        <v>288</v>
      </c>
    </row>
    <row r="7" spans="1:4" ht="15">
      <c r="A7">
        <v>6</v>
      </c>
      <c r="B7" t="s">
        <v>795</v>
      </c>
      <c r="C7" s="61" t="s">
        <v>796</v>
      </c>
      <c r="D7" s="55" t="s">
        <v>796</v>
      </c>
    </row>
    <row r="8" spans="1:4" ht="15">
      <c r="A8">
        <v>7</v>
      </c>
      <c r="B8" t="s">
        <v>693</v>
      </c>
      <c r="C8" s="61" t="s">
        <v>631</v>
      </c>
      <c r="D8" s="55" t="s">
        <v>632</v>
      </c>
    </row>
    <row r="9" spans="1:4" ht="15">
      <c r="A9">
        <v>8</v>
      </c>
      <c r="B9" t="s">
        <v>799</v>
      </c>
      <c r="C9" s="61" t="s">
        <v>797</v>
      </c>
      <c r="D9" s="55" t="s">
        <v>798</v>
      </c>
    </row>
    <row r="10" spans="1:4" ht="15">
      <c r="A10">
        <v>9</v>
      </c>
      <c r="B10" t="s">
        <v>105</v>
      </c>
      <c r="C10" s="61" t="s">
        <v>525</v>
      </c>
      <c r="D10" s="55" t="s">
        <v>380</v>
      </c>
    </row>
    <row r="11" spans="1:4" ht="15">
      <c r="A11">
        <v>10</v>
      </c>
      <c r="B11" t="s">
        <v>3</v>
      </c>
      <c r="C11" s="69" t="s">
        <v>280</v>
      </c>
      <c r="D11" s="64" t="s">
        <v>280</v>
      </c>
    </row>
    <row r="12" spans="3:4" ht="15">
      <c r="C12" s="61"/>
      <c r="D12" s="55"/>
    </row>
    <row r="13" spans="3:4" ht="15">
      <c r="C13" s="61"/>
      <c r="D13" s="53"/>
    </row>
    <row r="14" ht="15">
      <c r="C14" s="59"/>
    </row>
    <row r="15" ht="15">
      <c r="C15" s="59"/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5.28125" style="0" customWidth="1"/>
    <col min="2" max="2" width="35.7109375" style="0" bestFit="1" customWidth="1"/>
    <col min="3" max="3" width="20.57421875" style="0" customWidth="1"/>
    <col min="4" max="4" width="19.28125" style="0" customWidth="1"/>
  </cols>
  <sheetData>
    <row r="1" spans="2:4" ht="15">
      <c r="B1" s="44" t="s">
        <v>106</v>
      </c>
      <c r="C1" s="44" t="s">
        <v>180</v>
      </c>
      <c r="D1" s="63" t="s">
        <v>318</v>
      </c>
    </row>
    <row r="2" spans="1:4" ht="15">
      <c r="A2">
        <v>1</v>
      </c>
      <c r="B2" t="s">
        <v>689</v>
      </c>
      <c r="C2" s="53" t="s">
        <v>615</v>
      </c>
      <c r="D2" s="55" t="s">
        <v>616</v>
      </c>
    </row>
    <row r="3" spans="1:4" ht="15">
      <c r="A3">
        <v>2</v>
      </c>
      <c r="B3" t="s">
        <v>688</v>
      </c>
      <c r="C3" s="53" t="s">
        <v>790</v>
      </c>
      <c r="D3" s="55" t="s">
        <v>791</v>
      </c>
    </row>
    <row r="4" spans="1:4" ht="15">
      <c r="A4">
        <v>3</v>
      </c>
      <c r="B4" t="s">
        <v>794</v>
      </c>
      <c r="C4" s="61" t="s">
        <v>793</v>
      </c>
      <c r="D4" s="55" t="s">
        <v>793</v>
      </c>
    </row>
    <row r="5" spans="1:4" ht="15">
      <c r="A5">
        <v>4</v>
      </c>
      <c r="B5" s="78" t="s">
        <v>107</v>
      </c>
      <c r="C5" s="53" t="s">
        <v>605</v>
      </c>
      <c r="D5" s="55" t="s">
        <v>308</v>
      </c>
    </row>
    <row r="6" spans="1:4" ht="15">
      <c r="A6">
        <v>5</v>
      </c>
      <c r="B6" t="s">
        <v>108</v>
      </c>
      <c r="C6" s="53" t="s">
        <v>606</v>
      </c>
      <c r="D6" s="55" t="s">
        <v>375</v>
      </c>
    </row>
    <row r="7" spans="1:4" ht="15">
      <c r="A7">
        <v>6</v>
      </c>
      <c r="B7" t="s">
        <v>109</v>
      </c>
      <c r="C7" s="53" t="s">
        <v>607</v>
      </c>
      <c r="D7" s="55" t="s">
        <v>608</v>
      </c>
    </row>
    <row r="8" spans="1:4" ht="15">
      <c r="A8">
        <v>7</v>
      </c>
      <c r="B8" t="s">
        <v>690</v>
      </c>
      <c r="C8" s="53" t="s">
        <v>609</v>
      </c>
      <c r="D8" s="55" t="s">
        <v>610</v>
      </c>
    </row>
    <row r="9" spans="1:4" ht="15">
      <c r="A9">
        <v>8</v>
      </c>
      <c r="B9" t="s">
        <v>110</v>
      </c>
      <c r="C9" s="53" t="s">
        <v>611</v>
      </c>
      <c r="D9" s="55" t="s">
        <v>395</v>
      </c>
    </row>
    <row r="10" spans="1:4" ht="15">
      <c r="A10">
        <v>9</v>
      </c>
      <c r="B10" t="s">
        <v>111</v>
      </c>
      <c r="C10" s="53" t="s">
        <v>612</v>
      </c>
      <c r="D10" s="55" t="s">
        <v>613</v>
      </c>
    </row>
    <row r="11" spans="1:4" ht="15">
      <c r="A11">
        <v>10</v>
      </c>
      <c r="B11" t="s">
        <v>112</v>
      </c>
      <c r="C11" s="53" t="s">
        <v>792</v>
      </c>
      <c r="D11" s="55" t="s">
        <v>614</v>
      </c>
    </row>
    <row r="12" spans="3:4" ht="15">
      <c r="C12" s="53"/>
      <c r="D12" s="55"/>
    </row>
    <row r="13" spans="3:4" ht="15">
      <c r="C13" s="53"/>
      <c r="D13" s="55"/>
    </row>
    <row r="14" spans="3:4" ht="15">
      <c r="C14" s="53"/>
      <c r="D14" s="55"/>
    </row>
    <row r="15" spans="3:4" ht="15">
      <c r="C15" s="53"/>
      <c r="D15" s="55"/>
    </row>
    <row r="16" spans="3:4" ht="15">
      <c r="C16" s="53"/>
      <c r="D16" s="55"/>
    </row>
    <row r="17" spans="3:4" ht="15">
      <c r="C17" s="53"/>
      <c r="D17" s="53"/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5.57421875" style="0" customWidth="1"/>
    <col min="2" max="2" width="35.7109375" style="0" bestFit="1" customWidth="1"/>
    <col min="3" max="3" width="21.140625" style="0" customWidth="1"/>
    <col min="4" max="4" width="23.8515625" style="0" customWidth="1"/>
  </cols>
  <sheetData>
    <row r="1" spans="2:4" ht="15">
      <c r="B1" s="44" t="s">
        <v>113</v>
      </c>
      <c r="C1" s="44" t="s">
        <v>180</v>
      </c>
      <c r="D1" s="63" t="s">
        <v>318</v>
      </c>
    </row>
    <row r="2" spans="1:4" ht="15">
      <c r="A2">
        <v>1</v>
      </c>
      <c r="B2" t="s">
        <v>786</v>
      </c>
      <c r="C2" s="53" t="s">
        <v>787</v>
      </c>
      <c r="D2" s="55" t="s">
        <v>623</v>
      </c>
    </row>
    <row r="3" spans="1:4" ht="15">
      <c r="A3">
        <v>2</v>
      </c>
      <c r="B3" t="s">
        <v>114</v>
      </c>
      <c r="C3" s="53" t="s">
        <v>783</v>
      </c>
      <c r="D3" s="55" t="s">
        <v>618</v>
      </c>
    </row>
    <row r="4" spans="1:4" ht="15">
      <c r="A4">
        <v>3</v>
      </c>
      <c r="B4" t="s">
        <v>115</v>
      </c>
      <c r="C4" s="53" t="s">
        <v>625</v>
      </c>
      <c r="D4" s="55" t="s">
        <v>587</v>
      </c>
    </row>
    <row r="5" spans="1:4" ht="15">
      <c r="A5">
        <v>4</v>
      </c>
      <c r="B5" s="78" t="s">
        <v>1004</v>
      </c>
      <c r="C5" s="53" t="s">
        <v>311</v>
      </c>
      <c r="D5" s="55" t="s">
        <v>781</v>
      </c>
    </row>
    <row r="6" spans="1:4" ht="15">
      <c r="A6">
        <v>5</v>
      </c>
      <c r="B6" t="s">
        <v>788</v>
      </c>
      <c r="C6" s="53" t="s">
        <v>789</v>
      </c>
      <c r="D6" s="55" t="s">
        <v>621</v>
      </c>
    </row>
    <row r="7" spans="1:4" ht="15">
      <c r="A7">
        <v>6</v>
      </c>
      <c r="B7" t="s">
        <v>116</v>
      </c>
      <c r="C7" s="53" t="s">
        <v>408</v>
      </c>
      <c r="D7" s="55" t="s">
        <v>622</v>
      </c>
    </row>
    <row r="8" spans="1:4" ht="15">
      <c r="A8">
        <v>7</v>
      </c>
      <c r="B8" t="s">
        <v>117</v>
      </c>
      <c r="C8" s="53" t="s">
        <v>619</v>
      </c>
      <c r="D8" s="55" t="s">
        <v>620</v>
      </c>
    </row>
    <row r="9" spans="1:4" ht="15">
      <c r="A9">
        <v>8</v>
      </c>
      <c r="B9" t="s">
        <v>1005</v>
      </c>
      <c r="C9" s="53" t="s">
        <v>784</v>
      </c>
      <c r="D9" s="55" t="s">
        <v>785</v>
      </c>
    </row>
    <row r="10" spans="1:4" ht="15">
      <c r="A10">
        <v>9</v>
      </c>
      <c r="B10" t="s">
        <v>624</v>
      </c>
      <c r="C10" s="53" t="s">
        <v>782</v>
      </c>
      <c r="D10" s="55" t="s">
        <v>617</v>
      </c>
    </row>
    <row r="11" spans="1:4" ht="15">
      <c r="A11">
        <v>10</v>
      </c>
      <c r="B11" t="s">
        <v>118</v>
      </c>
      <c r="C11" s="53" t="s">
        <v>194</v>
      </c>
      <c r="D11" s="55" t="s">
        <v>330</v>
      </c>
    </row>
    <row r="12" spans="3:4" ht="15">
      <c r="C12" s="53"/>
      <c r="D12" s="55"/>
    </row>
    <row r="13" spans="3:4" ht="15">
      <c r="C13" s="53"/>
      <c r="D13" s="53"/>
    </row>
    <row r="14" spans="3:4" ht="15">
      <c r="C14" s="53"/>
      <c r="D14" s="53"/>
    </row>
    <row r="15" spans="3:4" ht="15">
      <c r="C15" s="53"/>
      <c r="D15" s="53"/>
    </row>
    <row r="16" spans="3:4" ht="15">
      <c r="C16" s="53"/>
      <c r="D16" s="53"/>
    </row>
    <row r="17" spans="3:4" ht="15">
      <c r="C17" s="53"/>
      <c r="D17" s="53"/>
    </row>
    <row r="20" ht="15">
      <c r="D20" t="s">
        <v>746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5.00390625" style="0" customWidth="1"/>
    <col min="2" max="2" width="58.8515625" style="0" customWidth="1"/>
    <col min="3" max="3" width="28.28125" style="0" customWidth="1"/>
    <col min="4" max="4" width="27.00390625" style="0" customWidth="1"/>
  </cols>
  <sheetData>
    <row r="1" spans="2:4" ht="15">
      <c r="B1" s="44" t="s">
        <v>119</v>
      </c>
      <c r="C1" s="62" t="s">
        <v>180</v>
      </c>
      <c r="D1" s="63" t="s">
        <v>318</v>
      </c>
    </row>
    <row r="2" spans="1:4" ht="15">
      <c r="A2">
        <v>1</v>
      </c>
      <c r="B2" s="78" t="s">
        <v>634</v>
      </c>
      <c r="C2" s="53" t="s">
        <v>633</v>
      </c>
      <c r="D2" s="55" t="s">
        <v>466</v>
      </c>
    </row>
    <row r="3" spans="1:4" ht="15">
      <c r="A3">
        <v>2</v>
      </c>
      <c r="B3" t="s">
        <v>120</v>
      </c>
      <c r="C3" s="53" t="s">
        <v>776</v>
      </c>
      <c r="D3" s="55" t="s">
        <v>777</v>
      </c>
    </row>
    <row r="4" spans="1:4" ht="15">
      <c r="A4">
        <v>3</v>
      </c>
      <c r="B4" t="s">
        <v>121</v>
      </c>
      <c r="C4" s="53" t="s">
        <v>209</v>
      </c>
      <c r="D4" s="55" t="s">
        <v>387</v>
      </c>
    </row>
    <row r="5" spans="1:4" ht="15">
      <c r="A5">
        <v>4</v>
      </c>
      <c r="B5" t="s">
        <v>636</v>
      </c>
      <c r="C5" s="53" t="s">
        <v>774</v>
      </c>
      <c r="D5" s="55" t="s">
        <v>775</v>
      </c>
    </row>
    <row r="6" spans="1:4" ht="15">
      <c r="A6">
        <v>5</v>
      </c>
      <c r="B6" t="s">
        <v>637</v>
      </c>
      <c r="C6" s="53" t="s">
        <v>779</v>
      </c>
      <c r="D6" s="55" t="s">
        <v>780</v>
      </c>
    </row>
    <row r="7" spans="1:4" ht="15">
      <c r="A7">
        <v>6</v>
      </c>
      <c r="B7" t="s">
        <v>122</v>
      </c>
      <c r="C7" s="53" t="s">
        <v>505</v>
      </c>
      <c r="D7" s="55" t="s">
        <v>640</v>
      </c>
    </row>
    <row r="8" spans="1:4" ht="15">
      <c r="A8">
        <v>7</v>
      </c>
      <c r="B8" t="s">
        <v>123</v>
      </c>
      <c r="C8" s="53" t="s">
        <v>207</v>
      </c>
      <c r="D8" s="55" t="s">
        <v>378</v>
      </c>
    </row>
    <row r="9" spans="1:4" ht="15">
      <c r="A9">
        <v>8</v>
      </c>
      <c r="B9" t="s">
        <v>124</v>
      </c>
      <c r="C9" s="53" t="s">
        <v>638</v>
      </c>
      <c r="D9" s="55" t="s">
        <v>639</v>
      </c>
    </row>
    <row r="10" spans="1:4" ht="15">
      <c r="A10">
        <v>9</v>
      </c>
      <c r="B10" t="s">
        <v>125</v>
      </c>
      <c r="C10" s="61" t="s">
        <v>778</v>
      </c>
      <c r="D10" s="55" t="s">
        <v>778</v>
      </c>
    </row>
    <row r="11" spans="1:4" ht="15">
      <c r="A11">
        <v>10</v>
      </c>
      <c r="B11" t="s">
        <v>126</v>
      </c>
      <c r="C11" s="53" t="s">
        <v>635</v>
      </c>
      <c r="D11" s="55" t="s">
        <v>398</v>
      </c>
    </row>
    <row r="12" spans="3:4" ht="15">
      <c r="C12" s="53"/>
      <c r="D12" s="55"/>
    </row>
    <row r="13" spans="3:4" ht="15">
      <c r="C13" s="53"/>
      <c r="D13" s="55"/>
    </row>
    <row r="14" spans="3:4" ht="15">
      <c r="C14" s="53"/>
      <c r="D14" s="70"/>
    </row>
    <row r="15" ht="15">
      <c r="D15" s="71"/>
    </row>
    <row r="16" ht="15">
      <c r="D16" s="71"/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421875" style="0" customWidth="1"/>
    <col min="2" max="2" width="51.7109375" style="0" customWidth="1"/>
    <col min="3" max="3" width="28.140625" style="0" customWidth="1"/>
    <col min="4" max="4" width="27.28125" style="0" customWidth="1"/>
  </cols>
  <sheetData>
    <row r="1" spans="2:4" ht="15">
      <c r="B1" s="44" t="s">
        <v>127</v>
      </c>
      <c r="C1" s="44" t="s">
        <v>180</v>
      </c>
      <c r="D1" s="63" t="s">
        <v>318</v>
      </c>
    </row>
    <row r="2" spans="1:4" ht="15">
      <c r="A2" s="80">
        <v>1</v>
      </c>
      <c r="B2" t="s">
        <v>128</v>
      </c>
      <c r="C2" s="81" t="s">
        <v>652</v>
      </c>
      <c r="D2" s="82" t="s">
        <v>652</v>
      </c>
    </row>
    <row r="3" spans="1:4" ht="15">
      <c r="A3" s="80">
        <v>2</v>
      </c>
      <c r="B3" t="s">
        <v>641</v>
      </c>
      <c r="C3" s="81" t="s">
        <v>771</v>
      </c>
      <c r="D3" s="82" t="s">
        <v>647</v>
      </c>
    </row>
    <row r="4" spans="1:4" ht="45">
      <c r="A4" s="80">
        <v>3</v>
      </c>
      <c r="B4" s="74" t="s">
        <v>767</v>
      </c>
      <c r="C4" s="81" t="s">
        <v>772</v>
      </c>
      <c r="D4" s="82" t="s">
        <v>773</v>
      </c>
    </row>
    <row r="5" spans="1:4" ht="30">
      <c r="A5" s="80">
        <v>4</v>
      </c>
      <c r="B5" s="74" t="s">
        <v>768</v>
      </c>
      <c r="C5" s="81" t="s">
        <v>769</v>
      </c>
      <c r="D5" s="82" t="s">
        <v>770</v>
      </c>
    </row>
    <row r="6" spans="1:4" ht="15">
      <c r="A6" s="80">
        <v>5</v>
      </c>
      <c r="B6" t="s">
        <v>129</v>
      </c>
      <c r="C6" s="81" t="s">
        <v>286</v>
      </c>
      <c r="D6" s="82" t="s">
        <v>851</v>
      </c>
    </row>
    <row r="7" spans="1:4" ht="15">
      <c r="A7" s="80">
        <v>6</v>
      </c>
      <c r="B7" t="s">
        <v>643</v>
      </c>
      <c r="C7" s="81" t="s">
        <v>644</v>
      </c>
      <c r="D7" s="82" t="s">
        <v>399</v>
      </c>
    </row>
    <row r="8" spans="1:4" ht="15">
      <c r="A8" s="80">
        <v>7</v>
      </c>
      <c r="B8" t="s">
        <v>130</v>
      </c>
      <c r="C8" s="81" t="s">
        <v>648</v>
      </c>
      <c r="D8" s="82" t="s">
        <v>649</v>
      </c>
    </row>
    <row r="9" spans="1:4" ht="15">
      <c r="A9" s="80">
        <v>8</v>
      </c>
      <c r="B9" t="s">
        <v>131</v>
      </c>
      <c r="C9" s="81" t="s">
        <v>650</v>
      </c>
      <c r="D9" s="82" t="s">
        <v>651</v>
      </c>
    </row>
    <row r="10" spans="1:4" ht="15">
      <c r="A10" s="80">
        <v>9</v>
      </c>
      <c r="B10" t="s">
        <v>642</v>
      </c>
      <c r="C10" s="81" t="s">
        <v>645</v>
      </c>
      <c r="D10" s="82" t="s">
        <v>646</v>
      </c>
    </row>
    <row r="11" spans="1:4" ht="15">
      <c r="A11" s="80">
        <v>10</v>
      </c>
      <c r="B11" s="78" t="s">
        <v>978</v>
      </c>
      <c r="C11" s="83" t="s">
        <v>310</v>
      </c>
      <c r="D11" s="82" t="s">
        <v>310</v>
      </c>
    </row>
    <row r="12" spans="3:4" ht="15">
      <c r="C12" s="53"/>
      <c r="D12" s="55"/>
    </row>
    <row r="13" spans="3:4" ht="15">
      <c r="C13" s="53"/>
      <c r="D13" s="55"/>
    </row>
    <row r="14" spans="3:4" ht="15">
      <c r="C14" s="53"/>
      <c r="D14" s="53"/>
    </row>
    <row r="15" spans="3:4" ht="15">
      <c r="C15" s="53"/>
      <c r="D15" s="53"/>
    </row>
    <row r="16" spans="3:4" ht="15">
      <c r="C16" s="53"/>
      <c r="D16" s="53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3.421875" style="0" customWidth="1"/>
    <col min="2" max="2" width="64.421875" style="0" bestFit="1" customWidth="1"/>
    <col min="3" max="3" width="20.421875" style="0" bestFit="1" customWidth="1"/>
    <col min="4" max="4" width="19.421875" style="0" customWidth="1"/>
  </cols>
  <sheetData>
    <row r="1" spans="2:4" ht="15">
      <c r="B1" s="44" t="s">
        <v>164</v>
      </c>
      <c r="C1" s="58" t="s">
        <v>180</v>
      </c>
      <c r="D1" s="54" t="s">
        <v>318</v>
      </c>
    </row>
    <row r="2" spans="1:4" ht="15">
      <c r="A2">
        <v>1</v>
      </c>
      <c r="B2" s="4" t="s">
        <v>853</v>
      </c>
      <c r="C2" s="61" t="s">
        <v>326</v>
      </c>
      <c r="D2" s="55" t="s">
        <v>326</v>
      </c>
    </row>
    <row r="3" spans="1:4" ht="15">
      <c r="A3">
        <v>2</v>
      </c>
      <c r="B3" s="4" t="s">
        <v>854</v>
      </c>
      <c r="C3" s="59" t="s">
        <v>298</v>
      </c>
      <c r="D3" s="55" t="s">
        <v>327</v>
      </c>
    </row>
    <row r="4" spans="1:4" ht="15">
      <c r="A4">
        <v>3</v>
      </c>
      <c r="B4" t="s">
        <v>826</v>
      </c>
      <c r="C4" s="59" t="s">
        <v>192</v>
      </c>
      <c r="D4" s="55" t="s">
        <v>340</v>
      </c>
    </row>
    <row r="5" spans="1:4" ht="15">
      <c r="A5">
        <v>4</v>
      </c>
      <c r="B5" s="4" t="s">
        <v>827</v>
      </c>
      <c r="C5" s="59" t="s">
        <v>855</v>
      </c>
      <c r="D5" s="55" t="s">
        <v>328</v>
      </c>
    </row>
    <row r="6" spans="1:4" ht="15">
      <c r="A6">
        <v>5</v>
      </c>
      <c r="B6" s="4" t="s">
        <v>828</v>
      </c>
      <c r="C6" s="59" t="s">
        <v>193</v>
      </c>
      <c r="D6" s="55" t="s">
        <v>329</v>
      </c>
    </row>
    <row r="7" spans="1:4" ht="15">
      <c r="A7">
        <v>6</v>
      </c>
      <c r="B7" t="s">
        <v>118</v>
      </c>
      <c r="C7" s="59" t="s">
        <v>194</v>
      </c>
      <c r="D7" s="55" t="s">
        <v>330</v>
      </c>
    </row>
    <row r="8" spans="1:4" ht="15">
      <c r="A8">
        <v>7</v>
      </c>
      <c r="B8" t="s">
        <v>829</v>
      </c>
      <c r="C8" s="59" t="s">
        <v>342</v>
      </c>
      <c r="D8" s="55" t="s">
        <v>331</v>
      </c>
    </row>
    <row r="9" spans="1:4" ht="15">
      <c r="A9">
        <v>8</v>
      </c>
      <c r="B9" t="s">
        <v>830</v>
      </c>
      <c r="C9" s="59" t="s">
        <v>341</v>
      </c>
      <c r="D9" s="55" t="s">
        <v>332</v>
      </c>
    </row>
    <row r="10" spans="1:4" ht="15">
      <c r="A10">
        <v>9</v>
      </c>
      <c r="B10" s="4" t="s">
        <v>831</v>
      </c>
      <c r="C10" s="59" t="s">
        <v>195</v>
      </c>
      <c r="D10" s="55" t="s">
        <v>333</v>
      </c>
    </row>
    <row r="11" spans="1:4" ht="15">
      <c r="A11">
        <v>10</v>
      </c>
      <c r="B11" s="78" t="s">
        <v>1013</v>
      </c>
      <c r="C11" s="61" t="s">
        <v>281</v>
      </c>
      <c r="D11" s="55" t="s">
        <v>281</v>
      </c>
    </row>
    <row r="12" ht="15">
      <c r="C12" s="59"/>
    </row>
  </sheetData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3.00390625" style="0" bestFit="1" customWidth="1"/>
    <col min="2" max="2" width="79.140625" style="0" customWidth="1"/>
    <col min="3" max="3" width="26.8515625" style="0" customWidth="1"/>
    <col min="4" max="4" width="25.140625" style="0" customWidth="1"/>
  </cols>
  <sheetData>
    <row r="1" spans="2:5" ht="15">
      <c r="B1" s="44" t="s">
        <v>87</v>
      </c>
      <c r="C1" s="44" t="s">
        <v>180</v>
      </c>
      <c r="D1" s="63" t="s">
        <v>318</v>
      </c>
      <c r="E1" s="44"/>
    </row>
    <row r="2" spans="1:5" ht="15">
      <c r="A2">
        <v>1</v>
      </c>
      <c r="B2" s="4" t="s">
        <v>655</v>
      </c>
      <c r="C2" s="72" t="s">
        <v>762</v>
      </c>
      <c r="D2" s="73" t="s">
        <v>763</v>
      </c>
      <c r="E2" s="4"/>
    </row>
    <row r="3" spans="1:5" ht="15">
      <c r="A3">
        <v>2</v>
      </c>
      <c r="B3" s="4" t="s">
        <v>658</v>
      </c>
      <c r="C3" s="72" t="s">
        <v>405</v>
      </c>
      <c r="D3" s="73" t="s">
        <v>322</v>
      </c>
      <c r="E3" s="4"/>
    </row>
    <row r="4" spans="1:5" ht="15">
      <c r="A4">
        <v>3</v>
      </c>
      <c r="B4" s="79" t="s">
        <v>656</v>
      </c>
      <c r="C4" s="72" t="s">
        <v>243</v>
      </c>
      <c r="D4" s="73" t="s">
        <v>979</v>
      </c>
      <c r="E4" s="4"/>
    </row>
    <row r="5" spans="1:5" ht="15">
      <c r="A5">
        <v>4</v>
      </c>
      <c r="B5" s="4" t="s">
        <v>766</v>
      </c>
      <c r="C5" s="72" t="s">
        <v>764</v>
      </c>
      <c r="D5" s="73" t="s">
        <v>765</v>
      </c>
      <c r="E5" s="4"/>
    </row>
    <row r="6" spans="1:4" ht="15">
      <c r="A6">
        <v>5</v>
      </c>
      <c r="B6" t="s">
        <v>654</v>
      </c>
      <c r="C6" s="53" t="s">
        <v>653</v>
      </c>
      <c r="D6" s="55" t="s">
        <v>415</v>
      </c>
    </row>
    <row r="7" spans="1:4" ht="15">
      <c r="A7">
        <v>6</v>
      </c>
      <c r="B7" t="s">
        <v>760</v>
      </c>
      <c r="C7" s="53" t="s">
        <v>661</v>
      </c>
      <c r="D7" s="55" t="s">
        <v>661</v>
      </c>
    </row>
    <row r="8" spans="1:4" ht="15">
      <c r="A8">
        <v>7</v>
      </c>
      <c r="B8" t="s">
        <v>758</v>
      </c>
      <c r="C8" s="53" t="s">
        <v>214</v>
      </c>
      <c r="D8" s="55" t="s">
        <v>662</v>
      </c>
    </row>
    <row r="9" spans="1:4" ht="15">
      <c r="A9">
        <v>8</v>
      </c>
      <c r="B9" t="s">
        <v>749</v>
      </c>
      <c r="C9" s="53" t="s">
        <v>370</v>
      </c>
      <c r="D9" s="55" t="s">
        <v>660</v>
      </c>
    </row>
    <row r="10" spans="1:4" ht="15">
      <c r="A10">
        <v>9</v>
      </c>
      <c r="B10" t="s">
        <v>657</v>
      </c>
      <c r="C10" s="53" t="s">
        <v>748</v>
      </c>
      <c r="D10" s="55" t="s">
        <v>659</v>
      </c>
    </row>
    <row r="11" spans="1:4" ht="15">
      <c r="A11">
        <v>10</v>
      </c>
      <c r="B11" t="s">
        <v>747</v>
      </c>
      <c r="C11" s="53" t="s">
        <v>460</v>
      </c>
      <c r="D11" s="55" t="s">
        <v>322</v>
      </c>
    </row>
    <row r="12" spans="3:4" ht="15">
      <c r="C12" s="53"/>
      <c r="D12" s="55"/>
    </row>
    <row r="13" spans="3:4" ht="15">
      <c r="C13" s="53"/>
      <c r="D13" s="55"/>
    </row>
    <row r="14" spans="3:4" ht="15">
      <c r="C14" s="53"/>
      <c r="D14" s="55"/>
    </row>
    <row r="15" spans="3:4" ht="15">
      <c r="C15" s="53"/>
      <c r="D15" s="55"/>
    </row>
    <row r="16" ht="15">
      <c r="D16" s="8"/>
    </row>
    <row r="17" ht="15">
      <c r="B17" t="s">
        <v>759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4.57421875" style="0" customWidth="1"/>
    <col min="2" max="2" width="72.57421875" style="0" customWidth="1"/>
    <col min="3" max="3" width="22.421875" style="0" customWidth="1"/>
    <col min="4" max="4" width="20.8515625" style="0" customWidth="1"/>
  </cols>
  <sheetData>
    <row r="1" spans="1:4" ht="15">
      <c r="A1" s="84"/>
      <c r="B1" s="88" t="s">
        <v>88</v>
      </c>
      <c r="C1" s="88" t="s">
        <v>180</v>
      </c>
      <c r="D1" s="89" t="s">
        <v>318</v>
      </c>
    </row>
    <row r="2" spans="1:9" ht="15">
      <c r="A2" s="84">
        <v>1</v>
      </c>
      <c r="B2" s="94" t="s">
        <v>664</v>
      </c>
      <c r="C2" s="90" t="s">
        <v>663</v>
      </c>
      <c r="D2" s="91"/>
      <c r="E2" s="42"/>
      <c r="F2" s="42"/>
      <c r="G2" s="42"/>
      <c r="H2" s="42"/>
      <c r="I2" s="42"/>
    </row>
    <row r="3" spans="1:9" ht="15">
      <c r="A3" s="84">
        <v>2</v>
      </c>
      <c r="B3" s="94" t="s">
        <v>671</v>
      </c>
      <c r="C3" s="90" t="s">
        <v>752</v>
      </c>
      <c r="D3" s="91" t="s">
        <v>753</v>
      </c>
      <c r="E3" s="42"/>
      <c r="F3" s="42"/>
      <c r="G3" s="42"/>
      <c r="H3" s="42"/>
      <c r="I3" s="42"/>
    </row>
    <row r="4" spans="1:9" ht="15">
      <c r="A4" s="84">
        <v>3</v>
      </c>
      <c r="B4" s="88" t="s">
        <v>665</v>
      </c>
      <c r="C4" s="90" t="s">
        <v>227</v>
      </c>
      <c r="D4" s="91" t="s">
        <v>454</v>
      </c>
      <c r="E4" s="42"/>
      <c r="F4" s="42"/>
      <c r="G4" s="42"/>
      <c r="H4" s="42"/>
      <c r="I4" s="42"/>
    </row>
    <row r="5" spans="1:9" ht="15">
      <c r="A5" s="84">
        <v>4</v>
      </c>
      <c r="B5" s="94" t="s">
        <v>754</v>
      </c>
      <c r="C5" s="90" t="s">
        <v>755</v>
      </c>
      <c r="D5" s="91" t="s">
        <v>755</v>
      </c>
      <c r="E5" s="42"/>
      <c r="F5" s="42"/>
      <c r="G5" s="42"/>
      <c r="H5" s="42"/>
      <c r="I5" s="42"/>
    </row>
    <row r="6" spans="1:9" ht="15">
      <c r="A6" s="84">
        <v>5</v>
      </c>
      <c r="B6" s="94" t="s">
        <v>670</v>
      </c>
      <c r="C6" s="90" t="s">
        <v>756</v>
      </c>
      <c r="D6" s="91" t="s">
        <v>757</v>
      </c>
      <c r="E6" s="42"/>
      <c r="F6" s="42"/>
      <c r="G6" s="42"/>
      <c r="H6" s="42"/>
      <c r="I6" s="42"/>
    </row>
    <row r="7" spans="1:9" ht="15">
      <c r="A7" s="84">
        <v>6</v>
      </c>
      <c r="B7" s="94" t="s">
        <v>666</v>
      </c>
      <c r="C7" s="84" t="s">
        <v>437</v>
      </c>
      <c r="D7" s="91" t="s">
        <v>673</v>
      </c>
      <c r="E7" s="42"/>
      <c r="F7" s="42"/>
      <c r="G7" s="42"/>
      <c r="H7" s="42"/>
      <c r="I7" s="42"/>
    </row>
    <row r="8" spans="1:9" ht="15">
      <c r="A8" s="84">
        <v>7</v>
      </c>
      <c r="B8" s="94" t="s">
        <v>669</v>
      </c>
      <c r="C8" s="90" t="s">
        <v>672</v>
      </c>
      <c r="D8" s="91" t="s">
        <v>673</v>
      </c>
      <c r="E8" s="42"/>
      <c r="F8" s="42"/>
      <c r="G8" s="42"/>
      <c r="H8" s="42"/>
      <c r="I8" s="42"/>
    </row>
    <row r="9" spans="1:9" ht="15">
      <c r="A9" s="84">
        <v>8</v>
      </c>
      <c r="B9" s="95" t="s">
        <v>667</v>
      </c>
      <c r="C9" s="96" t="s">
        <v>750</v>
      </c>
      <c r="D9" s="92" t="s">
        <v>751</v>
      </c>
      <c r="E9" s="42"/>
      <c r="F9" s="42"/>
      <c r="G9" s="42"/>
      <c r="H9" s="42"/>
      <c r="I9" s="42"/>
    </row>
    <row r="10" spans="1:9" ht="15">
      <c r="A10" s="84">
        <v>9</v>
      </c>
      <c r="B10" s="95" t="s">
        <v>89</v>
      </c>
      <c r="C10" s="93"/>
      <c r="D10" s="92" t="s">
        <v>761</v>
      </c>
      <c r="E10" s="42"/>
      <c r="F10" s="42"/>
      <c r="G10" s="42"/>
      <c r="H10" s="42"/>
      <c r="I10" s="42"/>
    </row>
    <row r="11" spans="1:9" ht="15">
      <c r="A11" s="84">
        <v>10</v>
      </c>
      <c r="B11" s="95" t="s">
        <v>668</v>
      </c>
      <c r="C11" s="93" t="s">
        <v>581</v>
      </c>
      <c r="D11" s="92" t="s">
        <v>582</v>
      </c>
      <c r="E11" s="42"/>
      <c r="F11" s="42"/>
      <c r="G11" s="42"/>
      <c r="H11" s="42"/>
      <c r="I11" s="42"/>
    </row>
    <row r="12" spans="1:4" ht="15">
      <c r="A12" s="84"/>
      <c r="B12" s="85"/>
      <c r="C12" s="86"/>
      <c r="D12" s="87"/>
    </row>
    <row r="13" spans="2:4" ht="15">
      <c r="B13" s="4"/>
      <c r="C13" s="72"/>
      <c r="D13" s="73"/>
    </row>
    <row r="14" spans="2:4" ht="15">
      <c r="B14" s="41" t="s">
        <v>746</v>
      </c>
      <c r="C14" s="53"/>
      <c r="D14" s="55"/>
    </row>
    <row r="15" spans="3:4" ht="15">
      <c r="C15" s="53"/>
      <c r="D15" s="55"/>
    </row>
    <row r="16" spans="3:4" ht="15">
      <c r="C16" s="53"/>
      <c r="D16" s="55"/>
    </row>
    <row r="17" ht="15">
      <c r="D17" s="8"/>
    </row>
    <row r="18" ht="15">
      <c r="D18" s="8"/>
    </row>
    <row r="19" ht="15">
      <c r="D19" s="8"/>
    </row>
    <row r="20" ht="15">
      <c r="D20" s="8"/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6.7109375" style="0" customWidth="1"/>
    <col min="2" max="2" width="62.57421875" style="0" customWidth="1"/>
    <col min="3" max="3" width="27.28125" style="0" customWidth="1"/>
    <col min="4" max="4" width="23.57421875" style="0" customWidth="1"/>
  </cols>
  <sheetData>
    <row r="1" spans="2:4" ht="15">
      <c r="B1" s="44" t="s">
        <v>132</v>
      </c>
      <c r="C1" s="44" t="s">
        <v>180</v>
      </c>
      <c r="D1" s="63" t="s">
        <v>318</v>
      </c>
    </row>
    <row r="2" spans="1:4" ht="15">
      <c r="A2">
        <v>1</v>
      </c>
      <c r="B2" t="s">
        <v>133</v>
      </c>
      <c r="C2" s="53" t="s">
        <v>232</v>
      </c>
      <c r="D2" s="55" t="s">
        <v>739</v>
      </c>
    </row>
    <row r="3" spans="1:4" ht="15">
      <c r="A3">
        <v>2</v>
      </c>
      <c r="B3" t="s">
        <v>743</v>
      </c>
      <c r="C3" s="53" t="s">
        <v>742</v>
      </c>
      <c r="D3" s="55" t="s">
        <v>741</v>
      </c>
    </row>
    <row r="4" spans="1:4" ht="15">
      <c r="A4">
        <v>3</v>
      </c>
      <c r="B4" t="s">
        <v>134</v>
      </c>
      <c r="C4" s="53" t="s">
        <v>233</v>
      </c>
      <c r="D4" s="55" t="s">
        <v>740</v>
      </c>
    </row>
    <row r="5" spans="1:4" ht="15">
      <c r="A5">
        <v>4</v>
      </c>
      <c r="B5" t="s">
        <v>135</v>
      </c>
      <c r="C5" s="53" t="s">
        <v>210</v>
      </c>
      <c r="D5" s="55" t="s">
        <v>674</v>
      </c>
    </row>
    <row r="6" spans="1:4" ht="15">
      <c r="A6">
        <v>5</v>
      </c>
      <c r="B6" t="s">
        <v>737</v>
      </c>
      <c r="C6" s="53" t="s">
        <v>736</v>
      </c>
      <c r="D6" s="55" t="s">
        <v>736</v>
      </c>
    </row>
    <row r="7" spans="1:4" ht="15">
      <c r="A7">
        <v>6</v>
      </c>
      <c r="B7" t="s">
        <v>136</v>
      </c>
      <c r="C7" s="53" t="s">
        <v>234</v>
      </c>
      <c r="D7" s="55" t="s">
        <v>315</v>
      </c>
    </row>
    <row r="8" spans="1:4" ht="15">
      <c r="A8">
        <v>7</v>
      </c>
      <c r="B8" t="s">
        <v>738</v>
      </c>
      <c r="C8" s="61" t="s">
        <v>675</v>
      </c>
      <c r="D8" s="55" t="s">
        <v>675</v>
      </c>
    </row>
    <row r="9" spans="1:4" ht="15">
      <c r="A9">
        <v>8</v>
      </c>
      <c r="B9" t="s">
        <v>734</v>
      </c>
      <c r="C9" s="53" t="s">
        <v>735</v>
      </c>
      <c r="D9" s="55" t="s">
        <v>735</v>
      </c>
    </row>
    <row r="10" spans="1:4" ht="15">
      <c r="A10">
        <v>9</v>
      </c>
      <c r="B10" t="s">
        <v>137</v>
      </c>
      <c r="C10" s="53" t="s">
        <v>744</v>
      </c>
      <c r="D10" s="55" t="s">
        <v>745</v>
      </c>
    </row>
    <row r="11" spans="1:4" ht="15">
      <c r="A11">
        <v>10</v>
      </c>
      <c r="B11" s="78" t="s">
        <v>138</v>
      </c>
      <c r="C11" s="53" t="s">
        <v>235</v>
      </c>
      <c r="D11" s="55" t="s">
        <v>538</v>
      </c>
    </row>
    <row r="12" spans="3:4" ht="15">
      <c r="C12" s="53"/>
      <c r="D12" s="55"/>
    </row>
    <row r="13" spans="3:4" ht="15">
      <c r="C13" s="53"/>
      <c r="D13" s="55"/>
    </row>
    <row r="14" spans="3:4" ht="15">
      <c r="C14" s="53"/>
      <c r="D14" s="55"/>
    </row>
    <row r="15" spans="3:4" ht="15">
      <c r="C15" s="53"/>
      <c r="D15" s="55"/>
    </row>
    <row r="16" spans="3:4" ht="15">
      <c r="C16" s="53"/>
      <c r="D16" s="55"/>
    </row>
    <row r="17" spans="3:4" ht="15">
      <c r="C17" s="53"/>
      <c r="D17" s="55"/>
    </row>
    <row r="18" spans="3:4" ht="15">
      <c r="C18" s="53"/>
      <c r="D18" s="53"/>
    </row>
    <row r="19" spans="3:4" ht="15">
      <c r="C19" s="53"/>
      <c r="D19" s="53"/>
    </row>
  </sheetData>
  <sheetProtection/>
  <printOptions/>
  <pageMargins left="0.75" right="0.75" top="1" bottom="1" header="0.5" footer="0.5"/>
  <pageSetup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140625" style="0" customWidth="1"/>
    <col min="2" max="2" width="45.8515625" style="0" customWidth="1"/>
    <col min="3" max="3" width="28.421875" style="0" customWidth="1"/>
    <col min="4" max="4" width="25.00390625" style="0" customWidth="1"/>
  </cols>
  <sheetData>
    <row r="1" spans="2:4" ht="15">
      <c r="B1" s="44" t="s">
        <v>139</v>
      </c>
      <c r="C1" s="44" t="s">
        <v>180</v>
      </c>
      <c r="D1" s="63" t="s">
        <v>318</v>
      </c>
    </row>
    <row r="2" spans="1:4" ht="15">
      <c r="A2">
        <v>1</v>
      </c>
      <c r="B2" t="s">
        <v>728</v>
      </c>
      <c r="C2" s="53" t="s">
        <v>729</v>
      </c>
      <c r="D2" s="55" t="s">
        <v>729</v>
      </c>
    </row>
    <row r="3" spans="1:4" ht="15">
      <c r="A3">
        <v>2</v>
      </c>
      <c r="B3" t="s">
        <v>140</v>
      </c>
      <c r="C3" s="53" t="s">
        <v>236</v>
      </c>
      <c r="D3" s="55" t="s">
        <v>1007</v>
      </c>
    </row>
    <row r="4" spans="1:4" ht="15">
      <c r="A4">
        <v>3</v>
      </c>
      <c r="B4" t="s">
        <v>731</v>
      </c>
      <c r="C4" s="53" t="s">
        <v>732</v>
      </c>
      <c r="D4" s="55" t="s">
        <v>733</v>
      </c>
    </row>
    <row r="5" spans="1:4" ht="15">
      <c r="A5">
        <v>4</v>
      </c>
      <c r="B5" s="78" t="s">
        <v>723</v>
      </c>
      <c r="C5" s="53" t="s">
        <v>316</v>
      </c>
      <c r="D5" s="55" t="s">
        <v>316</v>
      </c>
    </row>
    <row r="6" spans="1:4" ht="15">
      <c r="A6">
        <v>5</v>
      </c>
      <c r="B6" t="s">
        <v>141</v>
      </c>
      <c r="C6" s="53" t="s">
        <v>724</v>
      </c>
      <c r="D6" s="55" t="s">
        <v>725</v>
      </c>
    </row>
    <row r="7" spans="1:4" ht="15">
      <c r="A7">
        <v>6</v>
      </c>
      <c r="B7" t="s">
        <v>142</v>
      </c>
      <c r="C7" s="53" t="s">
        <v>237</v>
      </c>
      <c r="D7" s="55" t="s">
        <v>726</v>
      </c>
    </row>
    <row r="8" spans="1:4" ht="15">
      <c r="A8">
        <v>7</v>
      </c>
      <c r="B8" t="s">
        <v>143</v>
      </c>
      <c r="C8" s="53" t="s">
        <v>676</v>
      </c>
      <c r="D8" s="55" t="s">
        <v>453</v>
      </c>
    </row>
    <row r="9" spans="1:4" ht="15">
      <c r="A9">
        <v>8</v>
      </c>
      <c r="B9" t="s">
        <v>144</v>
      </c>
      <c r="C9" s="53" t="s">
        <v>1006</v>
      </c>
      <c r="D9" s="55" t="s">
        <v>730</v>
      </c>
    </row>
    <row r="10" spans="1:4" ht="15">
      <c r="A10">
        <v>9</v>
      </c>
      <c r="B10" t="s">
        <v>145</v>
      </c>
      <c r="C10" s="61" t="s">
        <v>197</v>
      </c>
      <c r="D10" s="55" t="s">
        <v>727</v>
      </c>
    </row>
    <row r="11" spans="1:4" ht="15">
      <c r="A11">
        <v>10</v>
      </c>
      <c r="B11" t="s">
        <v>146</v>
      </c>
      <c r="C11" s="53" t="s">
        <v>238</v>
      </c>
      <c r="D11" s="55" t="s">
        <v>564</v>
      </c>
    </row>
    <row r="12" spans="3:4" ht="15">
      <c r="C12" s="53"/>
      <c r="D12" s="55"/>
    </row>
    <row r="13" spans="3:4" ht="15">
      <c r="C13" s="53"/>
      <c r="D13" s="55"/>
    </row>
    <row r="14" spans="3:4" ht="15">
      <c r="C14" s="53"/>
      <c r="D14" s="55"/>
    </row>
    <row r="15" spans="3:4" ht="15">
      <c r="C15" s="53"/>
      <c r="D15" s="55"/>
    </row>
  </sheetData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5.8515625" style="0" customWidth="1"/>
    <col min="2" max="2" width="67.421875" style="0" customWidth="1"/>
    <col min="3" max="3" width="32.00390625" style="0" customWidth="1"/>
    <col min="4" max="4" width="20.8515625" style="0" customWidth="1"/>
  </cols>
  <sheetData>
    <row r="1" spans="2:4" ht="15">
      <c r="B1" s="44" t="s">
        <v>147</v>
      </c>
      <c r="C1" s="44" t="s">
        <v>180</v>
      </c>
      <c r="D1" s="63" t="s">
        <v>318</v>
      </c>
    </row>
    <row r="2" spans="1:4" ht="15">
      <c r="A2">
        <v>1</v>
      </c>
      <c r="B2" t="s">
        <v>148</v>
      </c>
      <c r="C2" s="53" t="s">
        <v>714</v>
      </c>
      <c r="D2" s="55" t="s">
        <v>715</v>
      </c>
    </row>
    <row r="3" spans="1:4" ht="15">
      <c r="A3">
        <v>2</v>
      </c>
      <c r="B3" s="78" t="s">
        <v>149</v>
      </c>
      <c r="C3" s="53" t="s">
        <v>626</v>
      </c>
      <c r="D3" s="55" t="s">
        <v>504</v>
      </c>
    </row>
    <row r="4" spans="1:4" ht="15">
      <c r="A4">
        <v>3</v>
      </c>
      <c r="B4" t="s">
        <v>677</v>
      </c>
      <c r="C4" s="53" t="s">
        <v>240</v>
      </c>
      <c r="D4" s="55" t="s">
        <v>678</v>
      </c>
    </row>
    <row r="5" spans="1:4" ht="15">
      <c r="A5">
        <v>4</v>
      </c>
      <c r="B5" t="s">
        <v>150</v>
      </c>
      <c r="C5" s="53" t="s">
        <v>716</v>
      </c>
      <c r="D5" s="55" t="s">
        <v>717</v>
      </c>
    </row>
    <row r="6" spans="1:4" ht="15">
      <c r="A6">
        <v>5</v>
      </c>
      <c r="B6" t="s">
        <v>151</v>
      </c>
      <c r="C6" s="53" t="s">
        <v>718</v>
      </c>
      <c r="D6" s="55" t="s">
        <v>719</v>
      </c>
    </row>
    <row r="7" spans="1:4" ht="15">
      <c r="A7">
        <v>6</v>
      </c>
      <c r="B7" t="s">
        <v>152</v>
      </c>
      <c r="C7" s="53" t="s">
        <v>712</v>
      </c>
      <c r="D7" s="55" t="s">
        <v>713</v>
      </c>
    </row>
    <row r="8" spans="1:4" ht="15">
      <c r="A8">
        <v>7</v>
      </c>
      <c r="B8" t="s">
        <v>721</v>
      </c>
      <c r="C8" s="61" t="s">
        <v>720</v>
      </c>
      <c r="D8" s="55" t="s">
        <v>720</v>
      </c>
    </row>
    <row r="9" spans="1:4" ht="15">
      <c r="A9">
        <v>8</v>
      </c>
      <c r="B9" t="s">
        <v>153</v>
      </c>
      <c r="C9" s="53" t="s">
        <v>205</v>
      </c>
      <c r="D9" s="55" t="s">
        <v>373</v>
      </c>
    </row>
    <row r="10" spans="1:4" ht="15">
      <c r="A10">
        <v>9</v>
      </c>
      <c r="B10" t="s">
        <v>154</v>
      </c>
      <c r="C10" s="53" t="s">
        <v>190</v>
      </c>
      <c r="D10" s="55" t="s">
        <v>322</v>
      </c>
    </row>
    <row r="11" spans="1:4" ht="15">
      <c r="A11">
        <v>10</v>
      </c>
      <c r="B11" t="s">
        <v>722</v>
      </c>
      <c r="C11" s="53" t="s">
        <v>201</v>
      </c>
      <c r="D11" s="55" t="s">
        <v>355</v>
      </c>
    </row>
    <row r="12" spans="3:4" ht="15">
      <c r="C12" s="53"/>
      <c r="D12" s="55"/>
    </row>
    <row r="13" spans="3:4" ht="15">
      <c r="C13" s="53"/>
      <c r="D13" s="53"/>
    </row>
    <row r="14" spans="3:4" ht="15">
      <c r="C14" s="53"/>
      <c r="D14" s="53"/>
    </row>
    <row r="15" spans="3:4" ht="15">
      <c r="C15" s="53"/>
      <c r="D15" s="53"/>
    </row>
    <row r="16" spans="3:4" ht="15">
      <c r="C16" s="53"/>
      <c r="D16" s="53"/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5.8515625" style="0" customWidth="1"/>
    <col min="2" max="2" width="74.00390625" style="0" bestFit="1" customWidth="1"/>
    <col min="3" max="3" width="21.421875" style="0" customWidth="1"/>
    <col min="4" max="4" width="25.8515625" style="0" customWidth="1"/>
  </cols>
  <sheetData>
    <row r="1" spans="2:4" ht="15">
      <c r="B1" s="44" t="s">
        <v>155</v>
      </c>
      <c r="C1" s="44" t="s">
        <v>180</v>
      </c>
      <c r="D1" s="63" t="s">
        <v>318</v>
      </c>
    </row>
    <row r="2" spans="1:4" ht="15">
      <c r="A2">
        <v>1</v>
      </c>
      <c r="B2" t="s">
        <v>703</v>
      </c>
      <c r="C2" s="53" t="s">
        <v>704</v>
      </c>
      <c r="D2" s="55" t="s">
        <v>705</v>
      </c>
    </row>
    <row r="3" spans="1:4" ht="15">
      <c r="A3">
        <v>2</v>
      </c>
      <c r="B3" t="s">
        <v>156</v>
      </c>
      <c r="C3" s="53" t="s">
        <v>709</v>
      </c>
      <c r="D3" s="55" t="s">
        <v>710</v>
      </c>
    </row>
    <row r="4" spans="1:4" ht="15">
      <c r="A4">
        <v>3</v>
      </c>
      <c r="B4" t="s">
        <v>157</v>
      </c>
      <c r="C4" s="53" t="s">
        <v>241</v>
      </c>
      <c r="D4" s="55" t="s">
        <v>706</v>
      </c>
    </row>
    <row r="5" spans="1:4" ht="15">
      <c r="A5">
        <v>4</v>
      </c>
      <c r="B5" s="78" t="s">
        <v>711</v>
      </c>
      <c r="C5" s="61" t="s">
        <v>317</v>
      </c>
      <c r="D5" s="55" t="s">
        <v>317</v>
      </c>
    </row>
    <row r="6" spans="1:4" ht="15">
      <c r="A6">
        <v>5</v>
      </c>
      <c r="B6" t="s">
        <v>158</v>
      </c>
      <c r="C6" s="53" t="s">
        <v>696</v>
      </c>
      <c r="D6" s="55" t="s">
        <v>696</v>
      </c>
    </row>
    <row r="7" spans="1:4" ht="15">
      <c r="A7">
        <v>6</v>
      </c>
      <c r="B7" t="s">
        <v>159</v>
      </c>
      <c r="C7" s="53" t="s">
        <v>697</v>
      </c>
      <c r="D7" s="55" t="s">
        <v>698</v>
      </c>
    </row>
    <row r="8" spans="1:4" ht="15">
      <c r="A8">
        <v>7</v>
      </c>
      <c r="B8" t="s">
        <v>1008</v>
      </c>
      <c r="C8" s="53" t="s">
        <v>196</v>
      </c>
      <c r="D8" s="55" t="s">
        <v>281</v>
      </c>
    </row>
    <row r="9" spans="1:4" ht="15">
      <c r="A9">
        <v>8</v>
      </c>
      <c r="B9" t="s">
        <v>707</v>
      </c>
      <c r="C9" s="53" t="s">
        <v>708</v>
      </c>
      <c r="D9" s="55" t="s">
        <v>708</v>
      </c>
    </row>
    <row r="10" spans="1:4" ht="15">
      <c r="A10">
        <v>9</v>
      </c>
      <c r="B10" t="s">
        <v>160</v>
      </c>
      <c r="C10" s="53" t="s">
        <v>701</v>
      </c>
      <c r="D10" s="55" t="s">
        <v>702</v>
      </c>
    </row>
    <row r="11" spans="1:4" ht="15">
      <c r="A11">
        <v>10</v>
      </c>
      <c r="B11" t="s">
        <v>700</v>
      </c>
      <c r="C11" s="53" t="s">
        <v>242</v>
      </c>
      <c r="D11" s="55" t="s">
        <v>699</v>
      </c>
    </row>
    <row r="12" spans="3:4" ht="15">
      <c r="C12" s="53"/>
      <c r="D12" s="55"/>
    </row>
    <row r="13" spans="3:4" ht="15">
      <c r="C13" s="53"/>
      <c r="D13" s="55"/>
    </row>
    <row r="14" spans="3:4" ht="15">
      <c r="C14" s="53"/>
      <c r="D14" s="55"/>
    </row>
    <row r="15" spans="3:4" ht="15">
      <c r="C15" s="53"/>
      <c r="D15" s="55"/>
    </row>
    <row r="16" spans="3:4" ht="15">
      <c r="C16" s="53"/>
      <c r="D16" s="5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4.28125" style="0" customWidth="1"/>
    <col min="2" max="2" width="66.00390625" style="0" bestFit="1" customWidth="1"/>
    <col min="3" max="3" width="18.7109375" style="0" bestFit="1" customWidth="1"/>
    <col min="4" max="4" width="19.140625" style="0" customWidth="1"/>
  </cols>
  <sheetData>
    <row r="1" spans="2:4" ht="15">
      <c r="B1" s="44" t="s">
        <v>165</v>
      </c>
      <c r="C1" s="44" t="s">
        <v>180</v>
      </c>
      <c r="D1" s="54" t="s">
        <v>318</v>
      </c>
    </row>
    <row r="2" spans="1:4" ht="15">
      <c r="A2">
        <v>1</v>
      </c>
      <c r="B2" s="4" t="s">
        <v>1017</v>
      </c>
      <c r="C2" t="s">
        <v>197</v>
      </c>
      <c r="D2" s="55" t="s">
        <v>727</v>
      </c>
    </row>
    <row r="3" spans="1:4" ht="15">
      <c r="A3">
        <v>2</v>
      </c>
      <c r="B3" s="4" t="s">
        <v>832</v>
      </c>
      <c r="C3" t="s">
        <v>350</v>
      </c>
      <c r="D3" s="55" t="s">
        <v>343</v>
      </c>
    </row>
    <row r="4" spans="1:4" ht="15">
      <c r="A4">
        <v>3</v>
      </c>
      <c r="B4" t="s">
        <v>833</v>
      </c>
      <c r="C4" s="61" t="s">
        <v>344</v>
      </c>
      <c r="D4" s="55" t="s">
        <v>344</v>
      </c>
    </row>
    <row r="5" spans="1:4" ht="15">
      <c r="A5">
        <v>4</v>
      </c>
      <c r="B5" t="s">
        <v>834</v>
      </c>
      <c r="C5" t="s">
        <v>351</v>
      </c>
      <c r="D5" s="55" t="s">
        <v>345</v>
      </c>
    </row>
    <row r="6" spans="1:4" ht="15">
      <c r="A6">
        <v>5</v>
      </c>
      <c r="B6" s="4" t="s">
        <v>835</v>
      </c>
      <c r="C6" t="s">
        <v>198</v>
      </c>
      <c r="D6" s="55" t="s">
        <v>346</v>
      </c>
    </row>
    <row r="7" spans="1:4" ht="15">
      <c r="A7">
        <v>6</v>
      </c>
      <c r="B7" t="s">
        <v>836</v>
      </c>
      <c r="C7" t="s">
        <v>199</v>
      </c>
      <c r="D7" s="55" t="s">
        <v>347</v>
      </c>
    </row>
    <row r="8" spans="1:4" ht="15">
      <c r="A8">
        <v>7</v>
      </c>
      <c r="B8" t="s">
        <v>837</v>
      </c>
      <c r="C8" t="s">
        <v>352</v>
      </c>
      <c r="D8" s="55" t="s">
        <v>348</v>
      </c>
    </row>
    <row r="9" spans="1:4" ht="15">
      <c r="A9">
        <v>8</v>
      </c>
      <c r="B9" s="79" t="s">
        <v>1016</v>
      </c>
      <c r="C9" t="s">
        <v>200</v>
      </c>
      <c r="D9" s="55" t="s">
        <v>349</v>
      </c>
    </row>
    <row r="10" spans="1:4" ht="15">
      <c r="A10">
        <v>9</v>
      </c>
      <c r="B10" t="s">
        <v>1015</v>
      </c>
      <c r="C10" t="s">
        <v>353</v>
      </c>
      <c r="D10" s="55" t="s">
        <v>1014</v>
      </c>
    </row>
    <row r="11" spans="1:4" ht="15">
      <c r="A11">
        <v>10</v>
      </c>
      <c r="B11" s="4" t="s">
        <v>817</v>
      </c>
      <c r="C11" t="s">
        <v>493</v>
      </c>
      <c r="D11" s="55" t="s">
        <v>494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4.421875" style="0" customWidth="1"/>
    <col min="2" max="2" width="61.421875" style="0" customWidth="1"/>
    <col min="3" max="3" width="18.7109375" style="0" bestFit="1" customWidth="1"/>
    <col min="4" max="4" width="19.140625" style="0" customWidth="1"/>
  </cols>
  <sheetData>
    <row r="1" spans="2:4" ht="15">
      <c r="B1" s="44" t="s">
        <v>166</v>
      </c>
      <c r="C1" s="44" t="s">
        <v>180</v>
      </c>
      <c r="D1" s="54" t="s">
        <v>318</v>
      </c>
    </row>
    <row r="2" spans="1:4" ht="15">
      <c r="A2">
        <v>1</v>
      </c>
      <c r="B2" s="4" t="s">
        <v>364</v>
      </c>
      <c r="C2" s="61" t="s">
        <v>363</v>
      </c>
      <c r="D2" s="55" t="s">
        <v>363</v>
      </c>
    </row>
    <row r="3" spans="1:4" ht="15">
      <c r="A3">
        <v>2</v>
      </c>
      <c r="B3" s="4" t="s">
        <v>838</v>
      </c>
      <c r="C3" t="s">
        <v>370</v>
      </c>
      <c r="D3" s="55" t="s">
        <v>354</v>
      </c>
    </row>
    <row r="4" spans="1:4" ht="15">
      <c r="A4">
        <v>3</v>
      </c>
      <c r="B4" s="4" t="s">
        <v>839</v>
      </c>
      <c r="C4" t="s">
        <v>201</v>
      </c>
      <c r="D4" s="55" t="s">
        <v>355</v>
      </c>
    </row>
    <row r="5" spans="1:4" ht="15">
      <c r="A5">
        <v>4</v>
      </c>
      <c r="B5" s="78" t="s">
        <v>369</v>
      </c>
      <c r="C5" t="s">
        <v>852</v>
      </c>
      <c r="D5" s="61" t="s">
        <v>282</v>
      </c>
    </row>
    <row r="6" spans="1:4" ht="15">
      <c r="A6">
        <v>5</v>
      </c>
      <c r="B6" t="s">
        <v>840</v>
      </c>
      <c r="C6" t="s">
        <v>368</v>
      </c>
      <c r="D6" s="55" t="s">
        <v>358</v>
      </c>
    </row>
    <row r="7" spans="1:4" ht="15">
      <c r="A7">
        <v>6</v>
      </c>
      <c r="B7" t="s">
        <v>130</v>
      </c>
      <c r="C7" t="s">
        <v>367</v>
      </c>
      <c r="D7" s="55" t="s">
        <v>357</v>
      </c>
    </row>
    <row r="8" spans="1:4" ht="15">
      <c r="A8">
        <v>7</v>
      </c>
      <c r="B8" t="s">
        <v>167</v>
      </c>
      <c r="C8" t="s">
        <v>361</v>
      </c>
      <c r="D8" s="55" t="s">
        <v>362</v>
      </c>
    </row>
    <row r="9" spans="1:4" ht="15">
      <c r="A9">
        <v>8</v>
      </c>
      <c r="B9" t="s">
        <v>841</v>
      </c>
      <c r="C9" t="s">
        <v>202</v>
      </c>
      <c r="D9" s="55" t="s">
        <v>359</v>
      </c>
    </row>
    <row r="10" spans="1:4" ht="15">
      <c r="A10">
        <v>9</v>
      </c>
      <c r="B10" t="s">
        <v>842</v>
      </c>
      <c r="C10" t="s">
        <v>365</v>
      </c>
      <c r="D10" s="55" t="s">
        <v>360</v>
      </c>
    </row>
    <row r="11" spans="1:4" ht="15">
      <c r="A11">
        <v>10</v>
      </c>
      <c r="B11" s="4" t="s">
        <v>843</v>
      </c>
      <c r="C11" t="s">
        <v>366</v>
      </c>
      <c r="D11" s="55" t="s">
        <v>360</v>
      </c>
    </row>
    <row r="12" ht="15">
      <c r="D12" s="55"/>
    </row>
    <row r="13" ht="15">
      <c r="D13" s="8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4.421875" style="0" customWidth="1"/>
    <col min="2" max="2" width="60.421875" style="0" customWidth="1"/>
    <col min="3" max="3" width="19.8515625" style="0" bestFit="1" customWidth="1"/>
    <col min="4" max="4" width="20.28125" style="0" customWidth="1"/>
  </cols>
  <sheetData>
    <row r="1" spans="2:4" ht="15">
      <c r="B1" s="44" t="s">
        <v>168</v>
      </c>
      <c r="C1" s="44" t="s">
        <v>180</v>
      </c>
      <c r="D1" s="54" t="s">
        <v>318</v>
      </c>
    </row>
    <row r="2" spans="1:4" ht="15">
      <c r="A2">
        <v>1</v>
      </c>
      <c r="B2" s="4" t="s">
        <v>844</v>
      </c>
      <c r="C2" t="s">
        <v>203</v>
      </c>
      <c r="D2" s="55" t="s">
        <v>371</v>
      </c>
    </row>
    <row r="3" spans="1:4" ht="15">
      <c r="A3">
        <v>2</v>
      </c>
      <c r="B3" s="4" t="s">
        <v>850</v>
      </c>
      <c r="C3" t="s">
        <v>204</v>
      </c>
      <c r="D3" s="55" t="s">
        <v>372</v>
      </c>
    </row>
    <row r="4" spans="1:4" ht="15">
      <c r="A4">
        <v>3</v>
      </c>
      <c r="B4" s="79" t="s">
        <v>845</v>
      </c>
      <c r="C4" t="s">
        <v>205</v>
      </c>
      <c r="D4" s="55" t="s">
        <v>373</v>
      </c>
    </row>
    <row r="5" spans="1:4" ht="15">
      <c r="A5">
        <v>4</v>
      </c>
      <c r="B5" s="4" t="s">
        <v>849</v>
      </c>
      <c r="C5" t="s">
        <v>856</v>
      </c>
      <c r="D5" s="55" t="s">
        <v>374</v>
      </c>
    </row>
    <row r="6" spans="1:4" ht="15">
      <c r="A6">
        <v>5</v>
      </c>
      <c r="B6" t="s">
        <v>108</v>
      </c>
      <c r="C6" t="s">
        <v>381</v>
      </c>
      <c r="D6" s="55" t="s">
        <v>375</v>
      </c>
    </row>
    <row r="7" spans="1:4" ht="15">
      <c r="A7">
        <v>6</v>
      </c>
      <c r="B7" t="s">
        <v>846</v>
      </c>
      <c r="C7" t="s">
        <v>206</v>
      </c>
      <c r="D7" s="55" t="s">
        <v>376</v>
      </c>
    </row>
    <row r="8" spans="1:4" ht="15">
      <c r="A8">
        <v>7</v>
      </c>
      <c r="B8" t="s">
        <v>847</v>
      </c>
      <c r="C8" t="s">
        <v>382</v>
      </c>
      <c r="D8" s="55" t="s">
        <v>377</v>
      </c>
    </row>
    <row r="9" spans="1:4" ht="15">
      <c r="A9">
        <v>8</v>
      </c>
      <c r="B9" t="s">
        <v>123</v>
      </c>
      <c r="C9" t="s">
        <v>207</v>
      </c>
      <c r="D9" s="55" t="s">
        <v>378</v>
      </c>
    </row>
    <row r="10" spans="1:4" ht="15">
      <c r="A10">
        <v>9</v>
      </c>
      <c r="B10" t="s">
        <v>848</v>
      </c>
      <c r="C10" t="s">
        <v>383</v>
      </c>
      <c r="D10" s="55" t="s">
        <v>379</v>
      </c>
    </row>
    <row r="11" spans="1:4" ht="15">
      <c r="A11">
        <v>10</v>
      </c>
      <c r="B11" t="s">
        <v>105</v>
      </c>
      <c r="C11" t="s">
        <v>525</v>
      </c>
      <c r="D11" s="55" t="s">
        <v>380</v>
      </c>
    </row>
    <row r="12" ht="15">
      <c r="D12" s="55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4.421875" style="0" customWidth="1"/>
    <col min="2" max="2" width="61.28125" style="0" bestFit="1" customWidth="1"/>
    <col min="3" max="3" width="21.7109375" style="0" customWidth="1"/>
    <col min="4" max="4" width="22.28125" style="0" customWidth="1"/>
  </cols>
  <sheetData>
    <row r="1" spans="2:4" ht="15">
      <c r="B1" s="44" t="s">
        <v>169</v>
      </c>
      <c r="C1" s="58" t="s">
        <v>180</v>
      </c>
      <c r="D1" s="54" t="s">
        <v>318</v>
      </c>
    </row>
    <row r="2" spans="1:4" ht="15">
      <c r="A2">
        <v>1</v>
      </c>
      <c r="B2" t="s">
        <v>980</v>
      </c>
      <c r="C2" s="59" t="s">
        <v>208</v>
      </c>
      <c r="D2" s="55" t="s">
        <v>384</v>
      </c>
    </row>
    <row r="3" spans="1:4" ht="15">
      <c r="A3">
        <v>2</v>
      </c>
      <c r="B3" t="s">
        <v>981</v>
      </c>
      <c r="C3" s="59" t="s">
        <v>857</v>
      </c>
      <c r="D3" s="55" t="s">
        <v>385</v>
      </c>
    </row>
    <row r="4" spans="1:4" ht="15">
      <c r="A4">
        <v>3</v>
      </c>
      <c r="B4" s="4" t="s">
        <v>921</v>
      </c>
      <c r="C4" s="59" t="s">
        <v>393</v>
      </c>
      <c r="D4" s="55" t="s">
        <v>386</v>
      </c>
    </row>
    <row r="5" spans="1:4" ht="15">
      <c r="A5">
        <v>4</v>
      </c>
      <c r="B5" s="78" t="s">
        <v>121</v>
      </c>
      <c r="C5" s="59" t="s">
        <v>209</v>
      </c>
      <c r="D5" s="55" t="s">
        <v>387</v>
      </c>
    </row>
    <row r="6" spans="1:4" ht="15">
      <c r="A6">
        <v>5</v>
      </c>
      <c r="B6" t="s">
        <v>863</v>
      </c>
      <c r="C6" s="59" t="s">
        <v>858</v>
      </c>
      <c r="D6" s="55" t="s">
        <v>388</v>
      </c>
    </row>
    <row r="7" spans="1:4" ht="15">
      <c r="A7">
        <v>6</v>
      </c>
      <c r="B7" t="s">
        <v>170</v>
      </c>
      <c r="C7" s="59" t="s">
        <v>394</v>
      </c>
      <c r="D7" s="55" t="s">
        <v>395</v>
      </c>
    </row>
    <row r="8" spans="1:4" ht="15">
      <c r="A8">
        <v>7</v>
      </c>
      <c r="B8" t="s">
        <v>862</v>
      </c>
      <c r="C8" s="59" t="s">
        <v>626</v>
      </c>
      <c r="D8" s="55" t="s">
        <v>389</v>
      </c>
    </row>
    <row r="9" spans="1:4" ht="15">
      <c r="A9">
        <v>8</v>
      </c>
      <c r="B9" s="4" t="s">
        <v>861</v>
      </c>
      <c r="C9" s="59"/>
      <c r="D9" s="55" t="s">
        <v>390</v>
      </c>
    </row>
    <row r="10" spans="1:4" ht="15">
      <c r="A10">
        <v>9</v>
      </c>
      <c r="B10" s="4" t="s">
        <v>859</v>
      </c>
      <c r="C10" s="59" t="s">
        <v>312</v>
      </c>
      <c r="D10" s="55" t="s">
        <v>392</v>
      </c>
    </row>
    <row r="11" spans="1:4" ht="15">
      <c r="A11">
        <v>10</v>
      </c>
      <c r="B11" t="s">
        <v>860</v>
      </c>
      <c r="C11" s="59" t="s">
        <v>396</v>
      </c>
      <c r="D11" s="55" t="s">
        <v>391</v>
      </c>
    </row>
    <row r="12" ht="15">
      <c r="D12" s="55"/>
    </row>
    <row r="13" ht="15.75">
      <c r="D13" s="57"/>
    </row>
    <row r="14" ht="15">
      <c r="D14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5.421875" style="0" customWidth="1"/>
    <col min="2" max="2" width="57.7109375" style="0" bestFit="1" customWidth="1"/>
    <col min="3" max="3" width="19.8515625" style="0" bestFit="1" customWidth="1"/>
    <col min="4" max="4" width="22.8515625" style="0" customWidth="1"/>
  </cols>
  <sheetData>
    <row r="1" spans="2:4" ht="15">
      <c r="B1" s="44" t="s">
        <v>171</v>
      </c>
      <c r="C1" s="44" t="s">
        <v>180</v>
      </c>
      <c r="D1" s="54" t="s">
        <v>318</v>
      </c>
    </row>
    <row r="2" spans="1:4" ht="15">
      <c r="A2">
        <v>1</v>
      </c>
      <c r="B2" s="79" t="s">
        <v>135</v>
      </c>
      <c r="C2" t="s">
        <v>210</v>
      </c>
      <c r="D2" s="55" t="s">
        <v>397</v>
      </c>
    </row>
    <row r="3" spans="1:4" ht="15">
      <c r="A3">
        <v>2</v>
      </c>
      <c r="B3" s="4" t="s">
        <v>982</v>
      </c>
      <c r="C3" t="s">
        <v>211</v>
      </c>
      <c r="D3" s="55" t="s">
        <v>864</v>
      </c>
    </row>
    <row r="4" spans="1:4" ht="15">
      <c r="A4">
        <v>3</v>
      </c>
      <c r="B4" s="4" t="s">
        <v>983</v>
      </c>
      <c r="C4" t="s">
        <v>212</v>
      </c>
      <c r="D4" s="55" t="s">
        <v>865</v>
      </c>
    </row>
    <row r="5" spans="1:4" ht="15">
      <c r="A5">
        <v>4</v>
      </c>
      <c r="B5" s="4" t="s">
        <v>126</v>
      </c>
      <c r="C5" t="s">
        <v>213</v>
      </c>
      <c r="D5" s="55" t="s">
        <v>398</v>
      </c>
    </row>
    <row r="6" spans="1:4" ht="15">
      <c r="A6">
        <v>5</v>
      </c>
      <c r="B6" s="4" t="s">
        <v>643</v>
      </c>
      <c r="C6" t="s">
        <v>410</v>
      </c>
      <c r="D6" s="55" t="s">
        <v>399</v>
      </c>
    </row>
    <row r="7" spans="1:4" ht="15">
      <c r="A7">
        <v>6</v>
      </c>
      <c r="B7" s="4" t="s">
        <v>984</v>
      </c>
      <c r="C7" t="s">
        <v>411</v>
      </c>
      <c r="D7" s="55" t="s">
        <v>400</v>
      </c>
    </row>
    <row r="8" spans="1:4" ht="15">
      <c r="A8">
        <v>7</v>
      </c>
      <c r="B8" t="s">
        <v>985</v>
      </c>
      <c r="C8" t="s">
        <v>409</v>
      </c>
      <c r="D8" s="55" t="s">
        <v>401</v>
      </c>
    </row>
    <row r="9" spans="1:4" ht="15">
      <c r="A9">
        <v>8</v>
      </c>
      <c r="B9" t="s">
        <v>116</v>
      </c>
      <c r="C9" t="s">
        <v>408</v>
      </c>
      <c r="D9" s="55" t="s">
        <v>402</v>
      </c>
    </row>
    <row r="10" spans="1:4" ht="15">
      <c r="A10">
        <v>9</v>
      </c>
      <c r="B10" s="4" t="s">
        <v>407</v>
      </c>
      <c r="C10" t="s">
        <v>403</v>
      </c>
      <c r="D10" s="55" t="s">
        <v>404</v>
      </c>
    </row>
    <row r="11" spans="1:4" ht="15">
      <c r="A11">
        <v>10</v>
      </c>
      <c r="B11" s="4" t="s">
        <v>406</v>
      </c>
      <c r="C11" t="s">
        <v>405</v>
      </c>
      <c r="D11" s="55" t="s">
        <v>322</v>
      </c>
    </row>
    <row r="12" ht="15">
      <c r="D12" s="55"/>
    </row>
    <row r="13" ht="15">
      <c r="D13" s="53"/>
    </row>
    <row r="14" ht="15">
      <c r="D14" s="53"/>
    </row>
    <row r="15" ht="15">
      <c r="D15" s="53"/>
    </row>
    <row r="16" ht="15">
      <c r="D16" s="53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5.57421875" style="0" customWidth="1"/>
    <col min="2" max="2" width="58.421875" style="0" bestFit="1" customWidth="1"/>
    <col min="3" max="3" width="19.28125" style="0" bestFit="1" customWidth="1"/>
    <col min="4" max="4" width="23.28125" style="0" customWidth="1"/>
  </cols>
  <sheetData>
    <row r="1" spans="2:4" ht="15">
      <c r="B1" s="44" t="s">
        <v>172</v>
      </c>
      <c r="C1" s="44" t="s">
        <v>180</v>
      </c>
      <c r="D1" s="54" t="s">
        <v>318</v>
      </c>
    </row>
    <row r="2" spans="1:4" ht="15">
      <c r="A2">
        <v>1</v>
      </c>
      <c r="B2" s="4" t="s">
        <v>418</v>
      </c>
      <c r="C2" s="53" t="s">
        <v>419</v>
      </c>
      <c r="D2" s="55" t="s">
        <v>412</v>
      </c>
    </row>
    <row r="3" spans="1:4" ht="15">
      <c r="A3">
        <v>2</v>
      </c>
      <c r="B3" s="4" t="s">
        <v>875</v>
      </c>
      <c r="C3" s="53" t="s">
        <v>214</v>
      </c>
      <c r="D3" s="55" t="s">
        <v>662</v>
      </c>
    </row>
    <row r="4" spans="1:4" ht="15">
      <c r="A4">
        <v>3</v>
      </c>
      <c r="B4" t="s">
        <v>876</v>
      </c>
      <c r="C4" s="53" t="s">
        <v>784</v>
      </c>
      <c r="D4" s="55" t="s">
        <v>413</v>
      </c>
    </row>
    <row r="5" spans="1:4" ht="15">
      <c r="A5">
        <v>4</v>
      </c>
      <c r="B5" s="79" t="s">
        <v>877</v>
      </c>
      <c r="C5" s="53" t="s">
        <v>283</v>
      </c>
      <c r="D5" s="55" t="s">
        <v>414</v>
      </c>
    </row>
    <row r="6" spans="1:4" ht="15">
      <c r="A6">
        <v>5</v>
      </c>
      <c r="B6" s="4" t="s">
        <v>1019</v>
      </c>
      <c r="C6" s="53" t="s">
        <v>1018</v>
      </c>
      <c r="D6" s="55" t="s">
        <v>416</v>
      </c>
    </row>
    <row r="7" spans="1:4" ht="15">
      <c r="A7">
        <v>6</v>
      </c>
      <c r="B7" t="s">
        <v>874</v>
      </c>
      <c r="C7" s="53" t="s">
        <v>215</v>
      </c>
      <c r="D7" s="55" t="s">
        <v>509</v>
      </c>
    </row>
    <row r="8" spans="1:4" ht="15">
      <c r="A8">
        <v>7</v>
      </c>
      <c r="B8" t="s">
        <v>878</v>
      </c>
      <c r="C8" s="53" t="s">
        <v>417</v>
      </c>
      <c r="D8" s="55" t="s">
        <v>415</v>
      </c>
    </row>
    <row r="9" spans="1:4" ht="15">
      <c r="A9">
        <v>8</v>
      </c>
      <c r="B9" t="s">
        <v>879</v>
      </c>
      <c r="C9" s="53" t="s">
        <v>1020</v>
      </c>
      <c r="D9" s="55"/>
    </row>
    <row r="10" spans="1:4" ht="15">
      <c r="A10">
        <v>9</v>
      </c>
      <c r="B10" s="4" t="s">
        <v>422</v>
      </c>
      <c r="C10" s="53" t="s">
        <v>421</v>
      </c>
      <c r="D10" s="55" t="s">
        <v>420</v>
      </c>
    </row>
    <row r="11" spans="1:4" ht="15">
      <c r="A11">
        <v>10</v>
      </c>
      <c r="B11" t="s">
        <v>880</v>
      </c>
      <c r="C11" s="53" t="s">
        <v>216</v>
      </c>
      <c r="D11" s="55"/>
    </row>
    <row r="12" spans="3:4" ht="15">
      <c r="C12" s="53"/>
      <c r="D12" s="55"/>
    </row>
    <row r="13" spans="3:4" ht="15">
      <c r="C13" s="53"/>
      <c r="D13" s="55"/>
    </row>
    <row r="14" ht="15">
      <c r="D14" s="53"/>
    </row>
    <row r="15" ht="15">
      <c r="D15" s="5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Pisa Alessandro</dc:creator>
  <cp:keywords/>
  <dc:description/>
  <cp:lastModifiedBy>Mazzoli_S</cp:lastModifiedBy>
  <dcterms:created xsi:type="dcterms:W3CDTF">2014-01-09T17:18:30Z</dcterms:created>
  <dcterms:modified xsi:type="dcterms:W3CDTF">2014-02-05T11:11:32Z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0x010100FE4AA4C17371CE4E9133C49FC0567E19</vt:lpwstr>
  </property>
</Properties>
</file>