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12555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<sst xmlns="http://schemas.openxmlformats.org/spreadsheetml/2006/main" count="59" uniqueCount="59">
  <si>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Iniziative pubbliche del gruppo</t>
  </si>
  <si>
    <t>Oneri relativi a spese per indagini e ricerche</t>
  </si>
  <si>
    <t>Servizio documentazione</t>
  </si>
  <si>
    <t xml:space="preserve">Rimborso spese ai consiglieri </t>
  </si>
  <si>
    <t>Spese di rappresentanza</t>
  </si>
  <si>
    <t xml:space="preserve">Spese bancarie </t>
  </si>
  <si>
    <t>Pubblicazioni</t>
  </si>
  <si>
    <t>Cancelleria e fotocopie</t>
  </si>
  <si>
    <t>U1</t>
  </si>
  <si>
    <t>U2</t>
  </si>
  <si>
    <t>U3</t>
  </si>
  <si>
    <t>U4</t>
  </si>
  <si>
    <t>U5</t>
  </si>
  <si>
    <t>Rimborsi spese collaborazioni particolari o locali</t>
  </si>
  <si>
    <t>U6</t>
  </si>
  <si>
    <t>U7</t>
  </si>
  <si>
    <t>U8</t>
  </si>
  <si>
    <t>U9</t>
  </si>
  <si>
    <t>U10</t>
  </si>
  <si>
    <t>U11</t>
  </si>
  <si>
    <t>U12</t>
  </si>
  <si>
    <t>U13</t>
  </si>
  <si>
    <t>U14</t>
  </si>
  <si>
    <t>U15</t>
  </si>
  <si>
    <t xml:space="preserve">Spese postali, telefoniche </t>
  </si>
  <si>
    <t>Acquisto attrezzature</t>
  </si>
  <si>
    <t>Spese di manutenzioni e nolo attrezzature</t>
  </si>
  <si>
    <t>Spese varie</t>
  </si>
  <si>
    <t>Personale</t>
  </si>
  <si>
    <t>Consulenze professionali</t>
  </si>
  <si>
    <t>U16</t>
  </si>
  <si>
    <t>Spese per il funzionamento decentrato del gruppo</t>
  </si>
  <si>
    <t>PD</t>
  </si>
  <si>
    <t>E1</t>
  </si>
  <si>
    <t>E2</t>
  </si>
  <si>
    <t>Interessi su depositi</t>
  </si>
  <si>
    <t>E3</t>
  </si>
  <si>
    <t>Proventi per alienazione di attrezzature</t>
  </si>
  <si>
    <t>E4</t>
  </si>
  <si>
    <t>E5</t>
  </si>
  <si>
    <t>PdL</t>
  </si>
  <si>
    <t>SEL Verdi</t>
  </si>
  <si>
    <t>Fed sinistra</t>
  </si>
  <si>
    <t>Udc</t>
  </si>
  <si>
    <t>IdV</t>
  </si>
  <si>
    <t xml:space="preserve">Lega </t>
  </si>
  <si>
    <t>Misto</t>
  </si>
  <si>
    <t>1. RENDICONTO GRUPPI ASSEMBLEARI - ANNO 2012. VALORI ASSOLUTI.</t>
  </si>
  <si>
    <t>M5S</t>
  </si>
  <si>
    <t>Totale entrate 2012</t>
  </si>
  <si>
    <t>Totale uscite 2012</t>
  </si>
  <si>
    <t>Contributo per personale del gruppo</t>
  </si>
  <si>
    <r>
      <t xml:space="preserve">Contributo Regione </t>
    </r>
    <r>
      <rPr>
        <sz val="11"/>
        <color indexed="8"/>
        <rFont val="Calibri"/>
        <family val="2"/>
      </rPr>
      <t>(funzionamento)</t>
    </r>
  </si>
  <si>
    <t>Budget assegnato con delibera UP 156/2011</t>
  </si>
  <si>
    <t>Avanzo 2011</t>
  </si>
  <si>
    <t>*</t>
  </si>
  <si>
    <r>
      <t xml:space="preserve">Saldo </t>
    </r>
    <r>
      <rPr>
        <b/>
        <sz val="11"/>
        <color indexed="10"/>
        <rFont val="Calibri"/>
        <family val="2"/>
      </rPr>
      <t>*</t>
    </r>
  </si>
  <si>
    <t xml:space="preserve">Rimborsi </t>
  </si>
  <si>
    <r>
      <t xml:space="preserve">Gli importi indicati a Saldo sono soggetti all'applicazione dell'art. 24, l.r. 11/2013, il quale dispone </t>
    </r>
    <r>
      <rPr>
        <i/>
        <sz val="10"/>
        <color indexed="8"/>
        <rFont val="Calibri"/>
        <family val="2"/>
      </rPr>
      <t>"L'avanzo o il disavanzo di ogni anno sono riportati all'anno seguente, fino all'anno delle elezioni per il rinnovo dell'Assemblea legislativa". Tali somme saranno gestite secondo le disposizioni vigenti.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</si>
</sst>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* #,##0.00_-;\-* #,##0.00_-;_-* &quot;-&quot;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Calibri"/>
      <family val="2"/>
    </font>
    <font>
      <sz val="8"/>
      <name val="Arial"/>
      <family val="0"/>
    </font>
    <font>
      <sz val="10"/>
      <name val="Calibri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6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6" fillId="0" borderId="0">
      <alignment/>
      <protection/>
    </xf>
    <xf numFmtId="0" fontId="6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6" fillId="0" borderId="10" xfId="47" applyFont="1" applyBorder="1" applyAlignment="1">
      <alignment horizontal="center" vertical="center"/>
      <protection/>
    </xf>
    <xf numFmtId="0" fontId="16" fillId="0" borderId="10" xfId="47" applyFont="1" applyBorder="1" applyAlignment="1">
      <alignment vertical="center"/>
      <protection/>
    </xf>
    <xf numFmtId="0" fontId="16" fillId="0" borderId="10" xfId="47" applyFont="1" applyBorder="1" applyAlignment="1">
      <alignment horizontal="center"/>
      <protection/>
    </xf>
    <xf numFmtId="0" fontId="16" fillId="0" borderId="10" xfId="47" applyFont="1" applyFill="1" applyBorder="1" applyAlignment="1">
      <alignment horizontal="center" vertical="center"/>
      <protection/>
    </xf>
    <xf numFmtId="0" fontId="16" fillId="0" borderId="10" xfId="47" applyFont="1" applyFill="1" applyBorder="1" applyAlignment="1">
      <alignment vertical="center"/>
      <protection/>
    </xf>
    <xf numFmtId="44" fontId="1" fillId="0" borderId="10" xfId="61" applyFont="1" applyBorder="1" applyAlignment="1">
      <alignment/>
    </xf>
    <xf numFmtId="0" fontId="16" fillId="17" borderId="10" xfId="47" applyFont="1" applyFill="1" applyBorder="1" applyAlignment="1">
      <alignment horizontal="center" vertical="center"/>
      <protection/>
    </xf>
    <xf numFmtId="0" fontId="16" fillId="17" borderId="10" xfId="47" applyFont="1" applyFill="1" applyBorder="1" applyAlignment="1">
      <alignment vertical="center"/>
      <protection/>
    </xf>
    <xf numFmtId="44" fontId="1" fillId="17" borderId="10" xfId="61" applyFont="1" applyFill="1" applyBorder="1" applyAlignment="1">
      <alignment/>
    </xf>
    <xf numFmtId="0" fontId="16" fillId="0" borderId="10" xfId="47" applyFont="1" applyBorder="1" applyAlignment="1">
      <alignment horizontal="left" vertical="center" wrapText="1"/>
      <protection/>
    </xf>
    <xf numFmtId="44" fontId="1" fillId="0" borderId="10" xfId="61" applyFont="1" applyFill="1" applyBorder="1" applyAlignment="1">
      <alignment/>
    </xf>
    <xf numFmtId="44" fontId="1" fillId="0" borderId="10" xfId="61" applyFont="1" applyBorder="1" applyAlignment="1">
      <alignment vertical="center"/>
    </xf>
    <xf numFmtId="44" fontId="1" fillId="0" borderId="10" xfId="61" applyFont="1" applyFill="1" applyBorder="1" applyAlignment="1">
      <alignment vertical="center"/>
    </xf>
    <xf numFmtId="0" fontId="16" fillId="0" borderId="10" xfId="47" applyFont="1" applyFill="1" applyBorder="1" applyAlignment="1">
      <alignment horizontal="center" vertical="center" wrapText="1"/>
      <protection/>
    </xf>
    <xf numFmtId="44" fontId="1" fillId="0" borderId="10" xfId="61" applyFont="1" applyBorder="1" applyAlignment="1">
      <alignment vertical="center" wrapText="1"/>
    </xf>
    <xf numFmtId="44" fontId="1" fillId="0" borderId="10" xfId="61" applyFont="1" applyFill="1" applyBorder="1" applyAlignment="1">
      <alignment vertical="center" wrapText="1"/>
    </xf>
    <xf numFmtId="0" fontId="16" fillId="0" borderId="0" xfId="47" applyFont="1" applyAlignment="1">
      <alignment horizontal="center" vertical="center"/>
      <protection/>
    </xf>
    <xf numFmtId="0" fontId="16" fillId="0" borderId="0" xfId="47" applyFont="1" applyAlignment="1">
      <alignment vertical="center"/>
      <protection/>
    </xf>
    <xf numFmtId="44" fontId="1" fillId="0" borderId="0" xfId="61" applyFont="1" applyAlignment="1">
      <alignment/>
    </xf>
    <xf numFmtId="44" fontId="1" fillId="0" borderId="11" xfId="61" applyFont="1" applyFill="1" applyBorder="1" applyAlignment="1">
      <alignment vertical="center"/>
    </xf>
    <xf numFmtId="0" fontId="16" fillId="0" borderId="0" xfId="47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6" fillId="0" borderId="10" xfId="47" applyFont="1" applyFill="1" applyBorder="1" applyAlignment="1">
      <alignment horizontal="left" vertical="center" wrapText="1"/>
      <protection/>
    </xf>
    <xf numFmtId="0" fontId="21" fillId="0" borderId="0" xfId="0" applyFont="1" applyAlignment="1">
      <alignment/>
    </xf>
    <xf numFmtId="0" fontId="16" fillId="0" borderId="0" xfId="47" applyFont="1" applyFill="1" applyBorder="1" applyAlignment="1">
      <alignment horizontal="center" vertical="center" wrapText="1"/>
      <protection/>
    </xf>
    <xf numFmtId="0" fontId="16" fillId="0" borderId="0" xfId="47" applyFont="1" applyBorder="1" applyAlignment="1">
      <alignment horizontal="left" vertical="center" wrapText="1"/>
      <protection/>
    </xf>
    <xf numFmtId="44" fontId="1" fillId="0" borderId="0" xfId="61" applyFont="1" applyBorder="1" applyAlignment="1">
      <alignment/>
    </xf>
    <xf numFmtId="44" fontId="1" fillId="0" borderId="0" xfId="61" applyFont="1" applyFill="1" applyBorder="1" applyAlignment="1">
      <alignment/>
    </xf>
    <xf numFmtId="0" fontId="19" fillId="0" borderId="12" xfId="47" applyFont="1" applyBorder="1" applyAlignment="1">
      <alignment horizontal="left" vertical="center"/>
      <protection/>
    </xf>
    <xf numFmtId="0" fontId="23" fillId="0" borderId="10" xfId="47" applyFont="1" applyFill="1" applyBorder="1" applyAlignment="1">
      <alignment vertical="center"/>
      <protection/>
    </xf>
    <xf numFmtId="44" fontId="23" fillId="0" borderId="10" xfId="61" applyFont="1" applyBorder="1" applyAlignment="1">
      <alignment/>
    </xf>
    <xf numFmtId="0" fontId="25" fillId="0" borderId="0" xfId="0" applyFont="1" applyAlignment="1">
      <alignment horizontal="right" vertical="center"/>
    </xf>
    <xf numFmtId="0" fontId="19" fillId="0" borderId="0" xfId="47" applyFont="1" applyBorder="1" applyAlignment="1">
      <alignment horizontal="left" vertical="center"/>
      <protection/>
    </xf>
    <xf numFmtId="0" fontId="26" fillId="0" borderId="0" xfId="47" applyFont="1" applyFill="1" applyBorder="1" applyAlignment="1">
      <alignment vertical="center" wrapText="1"/>
      <protection/>
    </xf>
    <xf numFmtId="0" fontId="0" fillId="0" borderId="0" xfId="0" applyAlignment="1">
      <alignment vertical="center"/>
    </xf>
    <xf numFmtId="0" fontId="0" fillId="0" borderId="0" xfId="0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B35" sqref="B35"/>
    </sheetView>
  </sheetViews>
  <sheetFormatPr defaultColWidth="9.140625" defaultRowHeight="12.75"/>
  <cols>
    <col min="1" max="1" width="6.8515625" style="0" bestFit="1" customWidth="1"/>
    <col min="2" max="2" width="46.140625" style="0" customWidth="1"/>
    <col min="3" max="3" width="14.7109375" style="0" bestFit="1" customWidth="1"/>
    <col min="4" max="4" width="15.7109375" style="0" bestFit="1" customWidth="1"/>
    <col min="5" max="11" width="13.140625" style="0" bestFit="1" customWidth="1"/>
    <col min="12" max="12" width="16.28125" style="0" bestFit="1" customWidth="1"/>
  </cols>
  <sheetData>
    <row r="1" spans="1:11" ht="15.75">
      <c r="A1" s="33" t="s">
        <v>47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5">
      <c r="A3" s="1"/>
      <c r="B3" s="2"/>
      <c r="C3" s="3" t="s">
        <v>32</v>
      </c>
      <c r="D3" s="3" t="s">
        <v>40</v>
      </c>
      <c r="E3" s="3" t="s">
        <v>45</v>
      </c>
      <c r="F3" s="3" t="s">
        <v>44</v>
      </c>
      <c r="G3" s="3" t="s">
        <v>48</v>
      </c>
      <c r="H3" s="3" t="s">
        <v>41</v>
      </c>
      <c r="I3" s="3" t="s">
        <v>42</v>
      </c>
      <c r="J3" s="3" t="s">
        <v>43</v>
      </c>
      <c r="K3" s="3" t="s">
        <v>46</v>
      </c>
    </row>
    <row r="4" spans="1:11" ht="15">
      <c r="A4" s="4" t="s">
        <v>33</v>
      </c>
      <c r="B4" s="5" t="s">
        <v>52</v>
      </c>
      <c r="C4" s="6">
        <v>1062193.07</v>
      </c>
      <c r="D4" s="6">
        <v>539325.05</v>
      </c>
      <c r="E4" s="6">
        <v>259603.03</v>
      </c>
      <c r="F4" s="6">
        <v>247863.98</v>
      </c>
      <c r="G4" s="6">
        <v>272123.61</v>
      </c>
      <c r="H4" s="6">
        <v>134226.61</v>
      </c>
      <c r="I4" s="6">
        <v>158772.39</v>
      </c>
      <c r="J4" s="6">
        <v>237247.76</v>
      </c>
      <c r="K4" s="6">
        <v>102178.8</v>
      </c>
    </row>
    <row r="5" spans="1:11" ht="15">
      <c r="A5" s="4"/>
      <c r="B5" s="30" t="s">
        <v>53</v>
      </c>
      <c r="C5" s="31">
        <v>881460</v>
      </c>
      <c r="D5" s="31">
        <v>487416</v>
      </c>
      <c r="E5" s="31">
        <v>212988</v>
      </c>
      <c r="F5" s="31">
        <v>174648</v>
      </c>
      <c r="G5" s="31">
        <v>131292</v>
      </c>
      <c r="H5" s="31">
        <v>131292</v>
      </c>
      <c r="I5" s="31">
        <v>131292</v>
      </c>
      <c r="J5" s="31">
        <v>91260</v>
      </c>
      <c r="K5" s="31">
        <v>91260</v>
      </c>
    </row>
    <row r="6" spans="1:11" ht="15">
      <c r="A6" s="4"/>
      <c r="B6" s="30" t="s">
        <v>54</v>
      </c>
      <c r="C6" s="31">
        <f>C4-C5</f>
        <v>180733.07000000007</v>
      </c>
      <c r="D6" s="31">
        <f aca="true" t="shared" si="0" ref="D6:K6">D4-D5</f>
        <v>51909.05000000005</v>
      </c>
      <c r="E6" s="31">
        <f t="shared" si="0"/>
        <v>46615.03</v>
      </c>
      <c r="F6" s="31">
        <f t="shared" si="0"/>
        <v>73215.98000000001</v>
      </c>
      <c r="G6" s="31">
        <f t="shared" si="0"/>
        <v>140831.61</v>
      </c>
      <c r="H6" s="31">
        <f t="shared" si="0"/>
        <v>2934.609999999986</v>
      </c>
      <c r="I6" s="31">
        <f t="shared" si="0"/>
        <v>27480.390000000014</v>
      </c>
      <c r="J6" s="31">
        <f t="shared" si="0"/>
        <v>145987.76</v>
      </c>
      <c r="K6" s="31">
        <f t="shared" si="0"/>
        <v>10918.800000000003</v>
      </c>
    </row>
    <row r="7" spans="1:11" ht="15">
      <c r="A7" s="4" t="s">
        <v>34</v>
      </c>
      <c r="B7" s="5" t="s">
        <v>35</v>
      </c>
      <c r="C7" s="6">
        <v>186.58</v>
      </c>
      <c r="D7" s="6">
        <v>0</v>
      </c>
      <c r="E7" s="6">
        <v>0</v>
      </c>
      <c r="F7" s="6">
        <v>0</v>
      </c>
      <c r="G7" s="6">
        <v>1703.87</v>
      </c>
      <c r="H7" s="6">
        <v>0.25</v>
      </c>
      <c r="I7" s="6">
        <v>0</v>
      </c>
      <c r="J7" s="6">
        <v>0</v>
      </c>
      <c r="K7" s="6">
        <v>67.94</v>
      </c>
    </row>
    <row r="8" spans="1:11" ht="15">
      <c r="A8" s="4" t="s">
        <v>36</v>
      </c>
      <c r="B8" s="5" t="s">
        <v>37</v>
      </c>
      <c r="C8" s="6">
        <v>0</v>
      </c>
      <c r="D8" s="6">
        <v>0</v>
      </c>
      <c r="E8" s="6">
        <v>78.5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</row>
    <row r="9" spans="1:11" ht="15">
      <c r="A9" s="4" t="s">
        <v>38</v>
      </c>
      <c r="B9" s="5" t="s">
        <v>57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424.93</v>
      </c>
      <c r="I9" s="6">
        <v>0</v>
      </c>
      <c r="J9" s="6">
        <v>0</v>
      </c>
      <c r="K9" s="6">
        <v>10235.37</v>
      </c>
    </row>
    <row r="10" spans="1:11" ht="15">
      <c r="A10" s="4" t="s">
        <v>39</v>
      </c>
      <c r="B10" s="5" t="s">
        <v>51</v>
      </c>
      <c r="C10" s="6">
        <v>630000</v>
      </c>
      <c r="D10" s="6">
        <v>50000</v>
      </c>
      <c r="E10" s="6">
        <v>205000</v>
      </c>
      <c r="F10" s="6">
        <v>186000</v>
      </c>
      <c r="G10" s="6">
        <v>120000</v>
      </c>
      <c r="H10" s="6">
        <v>81200</v>
      </c>
      <c r="I10" s="6">
        <v>8500</v>
      </c>
      <c r="J10" s="6">
        <v>0</v>
      </c>
      <c r="K10" s="6">
        <v>40280.96</v>
      </c>
    </row>
    <row r="11" spans="1:11" ht="15">
      <c r="A11" s="7"/>
      <c r="B11" s="8"/>
      <c r="C11" s="9"/>
      <c r="D11" s="9"/>
      <c r="E11" s="9"/>
      <c r="F11" s="9"/>
      <c r="G11" s="9"/>
      <c r="H11" s="9"/>
      <c r="I11" s="9"/>
      <c r="J11" s="9"/>
      <c r="K11" s="9"/>
    </row>
    <row r="12" spans="1:11" ht="15">
      <c r="A12" s="4" t="s">
        <v>8</v>
      </c>
      <c r="B12" s="10" t="s">
        <v>0</v>
      </c>
      <c r="C12" s="6">
        <v>52349.64</v>
      </c>
      <c r="D12" s="6">
        <v>67046.55</v>
      </c>
      <c r="E12" s="11">
        <v>24371.41</v>
      </c>
      <c r="F12" s="6">
        <v>71161.9</v>
      </c>
      <c r="G12" s="6">
        <v>9211.68</v>
      </c>
      <c r="H12" s="6">
        <v>1167.7</v>
      </c>
      <c r="I12" s="6">
        <v>0</v>
      </c>
      <c r="J12" s="6">
        <v>2687.61</v>
      </c>
      <c r="K12" s="6">
        <v>9119.67</v>
      </c>
    </row>
    <row r="13" spans="1:11" ht="15">
      <c r="A13" s="4" t="s">
        <v>9</v>
      </c>
      <c r="B13" s="10" t="s">
        <v>6</v>
      </c>
      <c r="C13" s="12">
        <v>78817.72</v>
      </c>
      <c r="D13" s="12">
        <v>14534.62</v>
      </c>
      <c r="E13" s="13">
        <v>17538.65</v>
      </c>
      <c r="F13" s="12">
        <v>1067.45</v>
      </c>
      <c r="G13" s="12">
        <v>4106.5</v>
      </c>
      <c r="H13" s="12">
        <v>3010</v>
      </c>
      <c r="I13" s="12">
        <v>3328.71</v>
      </c>
      <c r="J13" s="12">
        <v>9845.16</v>
      </c>
      <c r="K13" s="12">
        <v>212.96</v>
      </c>
    </row>
    <row r="14" spans="1:11" ht="15">
      <c r="A14" s="14" t="s">
        <v>10</v>
      </c>
      <c r="B14" s="23" t="s">
        <v>29</v>
      </c>
      <c r="C14" s="11">
        <v>127652.31</v>
      </c>
      <c r="D14" s="11">
        <v>80733.07</v>
      </c>
      <c r="E14" s="11">
        <v>34357.4</v>
      </c>
      <c r="F14" s="11">
        <v>12308</v>
      </c>
      <c r="G14" s="11">
        <v>36500.76</v>
      </c>
      <c r="H14" s="11">
        <v>39878.43</v>
      </c>
      <c r="I14" s="11">
        <v>7776.83</v>
      </c>
      <c r="J14" s="13">
        <v>1780.61</v>
      </c>
      <c r="K14" s="11">
        <v>52732.44</v>
      </c>
    </row>
    <row r="15" spans="1:11" ht="15">
      <c r="A15" s="14" t="s">
        <v>11</v>
      </c>
      <c r="B15" s="23" t="s">
        <v>1</v>
      </c>
      <c r="C15" s="11">
        <v>99620.8</v>
      </c>
      <c r="D15" s="11">
        <v>0</v>
      </c>
      <c r="E15" s="11">
        <v>1422.4</v>
      </c>
      <c r="F15" s="11">
        <v>0</v>
      </c>
      <c r="G15" s="11">
        <v>1400.01</v>
      </c>
      <c r="H15" s="11">
        <v>2500</v>
      </c>
      <c r="I15" s="11">
        <v>0</v>
      </c>
      <c r="J15" s="11">
        <v>0</v>
      </c>
      <c r="K15" s="11">
        <v>0</v>
      </c>
    </row>
    <row r="16" spans="1:11" ht="15">
      <c r="A16" s="14" t="s">
        <v>12</v>
      </c>
      <c r="B16" s="10" t="s">
        <v>13</v>
      </c>
      <c r="C16" s="12">
        <v>1012.57</v>
      </c>
      <c r="D16" s="12">
        <v>10516.1</v>
      </c>
      <c r="E16" s="13">
        <v>368.8</v>
      </c>
      <c r="F16" s="12">
        <v>3670.75</v>
      </c>
      <c r="G16" s="12">
        <v>1005.99</v>
      </c>
      <c r="H16" s="12">
        <v>12.4</v>
      </c>
      <c r="I16" s="12">
        <v>0</v>
      </c>
      <c r="J16" s="20">
        <v>0</v>
      </c>
      <c r="K16" s="11">
        <v>9079.65</v>
      </c>
    </row>
    <row r="17" spans="1:11" ht="15">
      <c r="A17" s="14" t="s">
        <v>14</v>
      </c>
      <c r="B17" s="10" t="s">
        <v>2</v>
      </c>
      <c r="C17" s="6">
        <v>39785.49</v>
      </c>
      <c r="D17" s="6">
        <v>21149.56</v>
      </c>
      <c r="E17" s="11">
        <v>5324.11</v>
      </c>
      <c r="F17" s="6">
        <v>6183.54</v>
      </c>
      <c r="G17" s="6">
        <v>967.37</v>
      </c>
      <c r="H17" s="6">
        <v>9769.37</v>
      </c>
      <c r="I17" s="6">
        <v>1671.55</v>
      </c>
      <c r="J17" s="12">
        <v>2273.63</v>
      </c>
      <c r="K17" s="11">
        <v>1933.72</v>
      </c>
    </row>
    <row r="18" spans="1:11" ht="15" customHeight="1">
      <c r="A18" s="14" t="s">
        <v>15</v>
      </c>
      <c r="B18" s="10" t="s">
        <v>31</v>
      </c>
      <c r="C18" s="6">
        <v>45252.55</v>
      </c>
      <c r="D18" s="6">
        <v>21818.23</v>
      </c>
      <c r="E18" s="11">
        <v>2077.28</v>
      </c>
      <c r="F18" s="6">
        <v>3941.92</v>
      </c>
      <c r="G18" s="6">
        <v>1957.67</v>
      </c>
      <c r="H18" s="6">
        <v>9539.03</v>
      </c>
      <c r="I18" s="6">
        <v>789.75</v>
      </c>
      <c r="J18" s="6">
        <v>3002.46</v>
      </c>
      <c r="K18" s="11">
        <v>688.8</v>
      </c>
    </row>
    <row r="19" spans="1:11" ht="15">
      <c r="A19" s="14" t="s">
        <v>16</v>
      </c>
      <c r="B19" s="10" t="s">
        <v>3</v>
      </c>
      <c r="C19" s="12">
        <v>94415.83</v>
      </c>
      <c r="D19" s="12">
        <v>151241.64</v>
      </c>
      <c r="E19" s="13">
        <v>37542.06</v>
      </c>
      <c r="F19" s="12">
        <v>7035.6</v>
      </c>
      <c r="G19" s="12">
        <v>12717.33</v>
      </c>
      <c r="H19" s="12">
        <v>12738.85</v>
      </c>
      <c r="I19" s="12">
        <v>8680.66</v>
      </c>
      <c r="J19" s="12">
        <v>5553.27</v>
      </c>
      <c r="K19" s="11">
        <v>10800.52</v>
      </c>
    </row>
    <row r="20" spans="1:11" ht="15">
      <c r="A20" s="14" t="s">
        <v>17</v>
      </c>
      <c r="B20" s="10" t="s">
        <v>4</v>
      </c>
      <c r="C20" s="12">
        <v>95704.1</v>
      </c>
      <c r="D20" s="12">
        <v>43871.64</v>
      </c>
      <c r="E20" s="13">
        <v>31092.16</v>
      </c>
      <c r="F20" s="12">
        <v>7280.79</v>
      </c>
      <c r="G20" s="12">
        <v>1101.14</v>
      </c>
      <c r="H20" s="12">
        <v>984.4</v>
      </c>
      <c r="I20" s="12">
        <v>4312.18</v>
      </c>
      <c r="J20" s="12">
        <v>2757.6</v>
      </c>
      <c r="K20" s="11">
        <v>19110.94</v>
      </c>
    </row>
    <row r="21" spans="1:11" ht="15">
      <c r="A21" s="14" t="s">
        <v>18</v>
      </c>
      <c r="B21" s="10" t="s">
        <v>7</v>
      </c>
      <c r="C21" s="12">
        <v>14577.48</v>
      </c>
      <c r="D21" s="12">
        <v>8883.66</v>
      </c>
      <c r="E21" s="13">
        <v>3921.01</v>
      </c>
      <c r="F21" s="12">
        <v>406.81</v>
      </c>
      <c r="G21" s="12">
        <v>1192.64</v>
      </c>
      <c r="H21" s="12">
        <v>6082.01</v>
      </c>
      <c r="I21" s="12">
        <v>2408.03</v>
      </c>
      <c r="J21" s="12">
        <v>1921.32</v>
      </c>
      <c r="K21" s="11">
        <v>3035.01</v>
      </c>
    </row>
    <row r="22" spans="1:11" ht="15">
      <c r="A22" s="14" t="s">
        <v>19</v>
      </c>
      <c r="B22" s="10" t="s">
        <v>24</v>
      </c>
      <c r="C22" s="6">
        <v>70805.14</v>
      </c>
      <c r="D22" s="6">
        <v>32093.67</v>
      </c>
      <c r="E22" s="11">
        <v>24522.18</v>
      </c>
      <c r="F22" s="6">
        <v>5205</v>
      </c>
      <c r="G22" s="6">
        <v>6032.93</v>
      </c>
      <c r="H22" s="6">
        <v>7711.24</v>
      </c>
      <c r="I22" s="6">
        <v>1657.24</v>
      </c>
      <c r="J22" s="6">
        <v>5324.01</v>
      </c>
      <c r="K22" s="11">
        <v>3298.21</v>
      </c>
    </row>
    <row r="23" spans="1:11" ht="15">
      <c r="A23" s="14" t="s">
        <v>20</v>
      </c>
      <c r="B23" s="10" t="s">
        <v>25</v>
      </c>
      <c r="C23" s="6">
        <v>4920.68</v>
      </c>
      <c r="D23" s="6">
        <v>1158.01</v>
      </c>
      <c r="E23" s="11">
        <v>1963.83</v>
      </c>
      <c r="F23" s="6">
        <v>3861.68</v>
      </c>
      <c r="G23" s="6">
        <v>3590.96</v>
      </c>
      <c r="H23" s="6">
        <v>0</v>
      </c>
      <c r="I23" s="6">
        <v>0</v>
      </c>
      <c r="J23" s="6">
        <v>30</v>
      </c>
      <c r="K23" s="11">
        <v>587.47</v>
      </c>
    </row>
    <row r="24" spans="1:11" ht="15">
      <c r="A24" s="14" t="s">
        <v>21</v>
      </c>
      <c r="B24" s="10" t="s">
        <v>26</v>
      </c>
      <c r="C24" s="15">
        <v>12401.58</v>
      </c>
      <c r="D24" s="15">
        <v>69.01</v>
      </c>
      <c r="E24" s="16">
        <v>732.6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1">
        <v>145.2</v>
      </c>
    </row>
    <row r="25" spans="1:11" ht="15">
      <c r="A25" s="14" t="s">
        <v>22</v>
      </c>
      <c r="B25" s="10" t="s">
        <v>27</v>
      </c>
      <c r="C25" s="6">
        <v>13775.79</v>
      </c>
      <c r="D25" s="6">
        <v>3595.73</v>
      </c>
      <c r="E25" s="11">
        <v>935.54</v>
      </c>
      <c r="F25" s="6">
        <v>1775.5</v>
      </c>
      <c r="G25" s="6">
        <v>4917.03</v>
      </c>
      <c r="H25" s="6">
        <v>1773.52</v>
      </c>
      <c r="I25" s="6">
        <v>0</v>
      </c>
      <c r="J25" s="6">
        <v>1696.36</v>
      </c>
      <c r="K25" s="11">
        <v>35.82</v>
      </c>
    </row>
    <row r="26" spans="1:11" ht="15">
      <c r="A26" s="14" t="s">
        <v>23</v>
      </c>
      <c r="B26" s="10" t="s">
        <v>5</v>
      </c>
      <c r="C26" s="6">
        <v>842.54</v>
      </c>
      <c r="D26" s="6">
        <v>388.5</v>
      </c>
      <c r="E26" s="11">
        <v>583.54</v>
      </c>
      <c r="F26" s="6">
        <v>276.54</v>
      </c>
      <c r="G26" s="6">
        <v>362.55</v>
      </c>
      <c r="H26" s="6">
        <v>516.87</v>
      </c>
      <c r="I26" s="6">
        <v>251.85</v>
      </c>
      <c r="J26" s="6">
        <v>327.39</v>
      </c>
      <c r="K26" s="11">
        <v>164.65</v>
      </c>
    </row>
    <row r="27" spans="1:11" ht="15">
      <c r="A27" s="14" t="s">
        <v>30</v>
      </c>
      <c r="B27" s="23" t="s">
        <v>28</v>
      </c>
      <c r="C27" s="13">
        <v>283386.12</v>
      </c>
      <c r="D27" s="13">
        <v>16992.22</v>
      </c>
      <c r="E27" s="13">
        <v>123885.4</v>
      </c>
      <c r="F27" s="13">
        <v>75080.85</v>
      </c>
      <c r="G27" s="13">
        <v>108850.79</v>
      </c>
      <c r="H27" s="13">
        <v>103151.96</v>
      </c>
      <c r="I27" s="13">
        <v>116488.24</v>
      </c>
      <c r="J27" s="11">
        <v>50680.6</v>
      </c>
      <c r="K27" s="13">
        <v>31039.19</v>
      </c>
    </row>
    <row r="28" spans="1:11" ht="15">
      <c r="A28" s="25"/>
      <c r="B28" s="26"/>
      <c r="C28" s="27"/>
      <c r="D28" s="27"/>
      <c r="E28" s="28"/>
      <c r="F28" s="27"/>
      <c r="G28" s="27"/>
      <c r="H28" s="27"/>
      <c r="I28" s="27"/>
      <c r="J28" s="27"/>
      <c r="K28" s="28"/>
    </row>
    <row r="29" spans="1:11" ht="15">
      <c r="A29" s="17"/>
      <c r="B29" s="18"/>
      <c r="C29" s="19"/>
      <c r="D29" s="19"/>
      <c r="E29" s="19"/>
      <c r="F29" s="19"/>
      <c r="G29" s="19"/>
      <c r="H29" s="19"/>
      <c r="I29" s="19"/>
      <c r="J29" s="19"/>
      <c r="K29" s="19"/>
    </row>
    <row r="30" spans="1:11" ht="15">
      <c r="A30" s="21"/>
      <c r="B30" s="5" t="s">
        <v>49</v>
      </c>
      <c r="C30" s="11">
        <f>C4+C7+C8+C9+C10</f>
        <v>1692379.6500000001</v>
      </c>
      <c r="D30" s="11">
        <f>D4+D7+D8+D9+D10</f>
        <v>589325.05</v>
      </c>
      <c r="E30" s="11">
        <f>E4+E7+E8+E9+E10</f>
        <v>464681.53</v>
      </c>
      <c r="F30" s="11">
        <f aca="true" t="shared" si="1" ref="F30:K30">F4+F7+F8+F9+F10</f>
        <v>433863.98</v>
      </c>
      <c r="G30" s="11">
        <f t="shared" si="1"/>
        <v>393827.48</v>
      </c>
      <c r="H30" s="11">
        <f t="shared" si="1"/>
        <v>215851.78999999998</v>
      </c>
      <c r="I30" s="11">
        <f t="shared" si="1"/>
        <v>167272.39</v>
      </c>
      <c r="J30" s="11">
        <f t="shared" si="1"/>
        <v>237247.76</v>
      </c>
      <c r="K30" s="11">
        <f t="shared" si="1"/>
        <v>152763.07</v>
      </c>
    </row>
    <row r="31" spans="1:11" ht="15">
      <c r="A31" s="21"/>
      <c r="B31" s="5" t="s">
        <v>50</v>
      </c>
      <c r="C31" s="11">
        <f aca="true" t="shared" si="2" ref="C31:K31">C12+C13+C27+C14+C15+C16+C17+C18+C19+C20+C21+C22+C23+C24+C25+C26</f>
        <v>1035320.3400000001</v>
      </c>
      <c r="D31" s="11">
        <f t="shared" si="2"/>
        <v>474092.21</v>
      </c>
      <c r="E31" s="11">
        <f t="shared" si="2"/>
        <v>310638.3699999999</v>
      </c>
      <c r="F31" s="11">
        <f t="shared" si="2"/>
        <v>199256.33000000005</v>
      </c>
      <c r="G31" s="11">
        <f t="shared" si="2"/>
        <v>193915.35</v>
      </c>
      <c r="H31" s="11">
        <f t="shared" si="2"/>
        <v>198835.77999999997</v>
      </c>
      <c r="I31" s="11">
        <f t="shared" si="2"/>
        <v>147365.04</v>
      </c>
      <c r="J31" s="11">
        <f t="shared" si="2"/>
        <v>87880.02000000002</v>
      </c>
      <c r="K31" s="11">
        <f t="shared" si="2"/>
        <v>141984.25000000003</v>
      </c>
    </row>
    <row r="32" spans="1:11" ht="15">
      <c r="A32" s="21"/>
      <c r="B32" s="5" t="s">
        <v>56</v>
      </c>
      <c r="C32" s="11">
        <f>C30-C31</f>
        <v>657059.31</v>
      </c>
      <c r="D32" s="11">
        <f>D30-D31</f>
        <v>115232.84000000003</v>
      </c>
      <c r="E32" s="11">
        <f>E30-E31</f>
        <v>154043.16000000015</v>
      </c>
      <c r="F32" s="11">
        <f aca="true" t="shared" si="3" ref="F32:K32">F30-F31</f>
        <v>234607.64999999994</v>
      </c>
      <c r="G32" s="11">
        <f t="shared" si="3"/>
        <v>199912.12999999998</v>
      </c>
      <c r="H32" s="11">
        <f t="shared" si="3"/>
        <v>17016.01000000001</v>
      </c>
      <c r="I32" s="11">
        <f t="shared" si="3"/>
        <v>19907.350000000006</v>
      </c>
      <c r="J32" s="11">
        <f t="shared" si="3"/>
        <v>149367.74</v>
      </c>
      <c r="K32" s="11">
        <f t="shared" si="3"/>
        <v>10778.819999999978</v>
      </c>
    </row>
    <row r="33" ht="12.75">
      <c r="A33" s="22"/>
    </row>
    <row r="34" spans="1:11" ht="57.75" customHeight="1">
      <c r="A34" s="32" t="s">
        <v>55</v>
      </c>
      <c r="B34" s="34" t="s">
        <v>58</v>
      </c>
      <c r="C34" s="35"/>
      <c r="D34" s="35"/>
      <c r="E34" s="35"/>
      <c r="F34" s="35"/>
      <c r="G34" s="35"/>
      <c r="H34" s="36"/>
      <c r="I34" s="36"/>
      <c r="J34" s="36"/>
      <c r="K34" s="36"/>
    </row>
    <row r="35" ht="12.75">
      <c r="A35" s="24"/>
    </row>
  </sheetData>
  <sheetProtection/>
  <mergeCells count="2">
    <mergeCell ref="A1:K1"/>
    <mergeCell ref="B34:K34"/>
  </mergeCells>
  <printOptions/>
  <pageMargins left="0.1968503937007874" right="0.1968503937007874" top="0.53" bottom="0.15748031496062992" header="0.5118110236220472" footer="0.275590551181102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galiotto_s</dc:creator>
  <cp:keywords/>
  <dc:description/>
  <cp:lastModifiedBy>view</cp:lastModifiedBy>
  <cp:lastPrinted>2013-12-04T11:20:38Z</cp:lastPrinted>
  <dcterms:created xsi:type="dcterms:W3CDTF">2012-03-22T09:23:39Z</dcterms:created>
  <dcterms:modified xsi:type="dcterms:W3CDTF">2013-12-06T09:42:10Z</dcterms:modified>
  <cp:category/>
  <cp:version/>
  <cp:contentType/>
  <cp:contentStatus/>
</cp:coreProperties>
</file>