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5\GSA E BILANCIO CONSOLIDATO\I TRIMESTRE\Pagamenti art. 41 co 1 D.Lgs 33_2013 IV trim 2024\"/>
    </mc:Choice>
  </mc:AlternateContent>
  <xr:revisionPtr revIDLastSave="0" documentId="13_ncr:1_{3B7FF670-FDEA-46BE-95A8-E08BAC98AE3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amenti per Beneficiario" sheetId="1" r:id="rId1"/>
  </sheets>
  <definedNames>
    <definedName name="_xlnm._FilterDatabase" localSheetId="0" hidden="1">'Pagamenti per Beneficiario'!$A$4:$F$37</definedName>
    <definedName name="_xlnm.Print_Area" localSheetId="0">'Pagamenti per Beneficiario'!$A$1:$F$37</definedName>
    <definedName name="_xlnm.Print_Titles" localSheetId="0">'Pagamenti per Beneficiario'!$4:$4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7" i="1" l="1"/>
  <c r="E16" i="1"/>
  <c r="E32" i="1"/>
  <c r="E25" i="1"/>
  <c r="E23" i="1"/>
  <c r="E19" i="1"/>
  <c r="E11" i="1"/>
  <c r="E8" i="1"/>
  <c r="E28" i="1"/>
  <c r="E21" i="1"/>
  <c r="E36" i="1"/>
  <c r="E34" i="1"/>
  <c r="E30" i="1"/>
</calcChain>
</file>

<file path=xl/sharedStrings.xml><?xml version="1.0" encoding="utf-8"?>
<sst xmlns="http://schemas.openxmlformats.org/spreadsheetml/2006/main" count="70" uniqueCount="39">
  <si>
    <t>Beneficiario</t>
  </si>
  <si>
    <t>N. Mandato</t>
  </si>
  <si>
    <t>Data Mandato</t>
  </si>
  <si>
    <t>Importo lordo pagato</t>
  </si>
  <si>
    <t>Totale</t>
  </si>
  <si>
    <t>Tipologia di Spesa
(descrizione PdC)</t>
  </si>
  <si>
    <t>Causale</t>
  </si>
  <si>
    <t xml:space="preserve">Altri servizi    </t>
  </si>
  <si>
    <t>Software</t>
  </si>
  <si>
    <t>RUFFINI RENATO</t>
  </si>
  <si>
    <t>RAGAZZONI RAUL</t>
  </si>
  <si>
    <t>TOTALE GENERALE</t>
  </si>
  <si>
    <t>Servizi informatici e di telecomunicazioni</t>
  </si>
  <si>
    <t>ENGINEERING - INGEGNERIA INFORMATICA - S.P.A.</t>
  </si>
  <si>
    <t>POMILIO BLUMM S.R.L.</t>
  </si>
  <si>
    <t>Organizzazione eventi, pubblicità e servizi per trasferta</t>
  </si>
  <si>
    <t>DICIANNOVE SOCIETA' COOPERATIVA</t>
  </si>
  <si>
    <t>ICONSULTING S.P.A. A SOCIO UNICO</t>
  </si>
  <si>
    <t>ART-ER - SOCIETA' CONSORTILE PER AZIONI *</t>
  </si>
  <si>
    <t>KPMG ADVISORY S.P.A.</t>
  </si>
  <si>
    <t>LITO GROUP S.R.L.</t>
  </si>
  <si>
    <t>POLIHUB S.C.A.R.L. SOCIETA' BENEFIT</t>
  </si>
  <si>
    <t>REDESIGN SOCIETA' COOPERATIVA</t>
  </si>
  <si>
    <t>TRACCE S.R.L.</t>
  </si>
  <si>
    <t>Prestazioni professionali e specialistiche</t>
  </si>
  <si>
    <t>Pagamenti effettuati per acquisizione di beni e servizi nel periodo dal 01.01.2025 al 31.03.2025 ai sensi dell'art. 41 comma 1-bis D.Lgs n. 33/2013 - Gestione Sanitaria Accentrata Regionale</t>
  </si>
  <si>
    <t>LIQUIDAZIONE CORRISPETTIVO PER SERVIZI DI CUI ALLA DD N. 12680/2023.</t>
  </si>
  <si>
    <t>LIQUIDAZIONE CORRISPETTIVO PER SERVIZI DI CUI ALLA DD N. 17366/2023 ATTIVITA' PROGETTUALE B.13</t>
  </si>
  <si>
    <t>LIQUIDAZIONE SALDO CORRISPETTIVO PER SERVIZI DI CUI ALLA DD. N. 12680/2023.</t>
  </si>
  <si>
    <t>LIQUIDAZIONE 3' TRANCHE CORRISPETTIVO SERVIZI DI CUI ALLA D.D. N. 6019/2024.</t>
  </si>
  <si>
    <t>LIQUIDAZIONE CORRISPETTIVI PER SERVIZI SISTEMA INFORMATIVO (8^TRANCHE) DI CUI ALLA D.D. N. 23172/2022</t>
  </si>
  <si>
    <t>LIQUIDAZIONE 1' TRANCHE CORRISPETTIVO PER SERVIZI DI CUI ALLA D.D. N. 23229/2023.</t>
  </si>
  <si>
    <t>LIQUIDAZIONE CORRISPETTIVO PER I SERVIZI DI CUI ALLA DD N. 27320/2024.</t>
  </si>
  <si>
    <t>LIQUIDAZIONE III TRANCHE PER I SERVIZI DI CUI ALLA D.D. N. 27102 DEL 22/12/2023</t>
  </si>
  <si>
    <t>LIQUIDAZIONE 6^ TRANCHE CORRISPETTIVO PER SERVIZI DI CUI ALLA D.D. N. 25401/2022.</t>
  </si>
  <si>
    <t>LIQUIDAZIONE COMPENSO PERIODO 1° OTTOBRE - 31 DICEMBRE 2024 IN ATTUAZIONE DD N. 10778/2024</t>
  </si>
  <si>
    <t>LIQUIDAZIONE 2' TRANCHE CORRISPETTIVO PER SERVIZI DI CUI ALLA D.D. N. 9291/2024.</t>
  </si>
  <si>
    <t>LIQUIDAZIONE FATTURA N. 12/05 DEL 04/03/2025 PER I SERVIZI DI CUI ALLA DETERMINAZIONE DIRIGENZIALE N. 16220/2024</t>
  </si>
  <si>
    <t>LIQUIDAZIONE PRIMO ACCONTO SERVIZI AFFIDATI CON DD 25531/24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</si>
</sst>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11" x14ac:knownFonts="1">
    <font>
      <sz val="10"/>
      <color rgb="FF000000"/>
      <name val="Arial"/>
    </font>
    <font>
      <sz val="10"/>
      <color rgb="FF000000"/>
      <name val="Arial"/>
      <family val="2"/>
    </font>
    <font>
      <sz val="8"/>
      <name val="Arial"/>
      <family val="2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7"/>
      <color rgb="FF000000"/>
      <name val="Arial"/>
      <family val="2"/>
    </font>
    <font>
      <sz val="11"/>
      <color rgb="FF9C65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2" tint="-9.9978637043366805E-2"/>
        <bgColor rgb="FFFFFFFF"/>
      </patternFill>
    </fill>
    <fill>
      <patternFill patternType="solid">
        <fgColor rgb="FFFFEB9C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medium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 style="thin">
        <color rgb="FFCAC9D9"/>
      </left>
      <right/>
      <top/>
      <bottom style="thin">
        <color rgb="FFCAC9D9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3" fillId="0" borderId="0" xfId="0" applyFont="1" applyAlignment="1">
      <alignment horizontal="left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/>
    </xf>
    <xf numFmtId="0" fontId="4" fillId="3" borderId="0" xfId="0" applyFont="1" applyFill="1" applyAlignment="1">
      <alignment vertical="center"/>
    </xf>
    <xf numFmtId="43" fontId="3" fillId="2" borderId="0" xfId="1" applyFont="1" applyFill="1" applyAlignment="1">
      <alignment horizontal="left"/>
    </xf>
    <xf numFmtId="0" fontId="3" fillId="0" borderId="0" xfId="0" applyFont="1"/>
    <xf numFmtId="43" fontId="3" fillId="0" borderId="0" xfId="1" applyFont="1"/>
    <xf numFmtId="4" fontId="3" fillId="0" borderId="0" xfId="0" applyNumberFormat="1" applyFont="1"/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5" fillId="2" borderId="0" xfId="0" applyNumberFormat="1" applyFont="1" applyFill="1"/>
    <xf numFmtId="49" fontId="6" fillId="2" borderId="1" xfId="0" applyNumberFormat="1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 wrapText="1"/>
    </xf>
    <xf numFmtId="49" fontId="5" fillId="3" borderId="7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4" fontId="5" fillId="3" borderId="1" xfId="0" applyNumberFormat="1" applyFont="1" applyFill="1" applyBorder="1" applyAlignment="1">
      <alignment horizontal="right" vertical="center"/>
    </xf>
    <xf numFmtId="49" fontId="6" fillId="0" borderId="3" xfId="0" applyNumberFormat="1" applyFont="1" applyBorder="1" applyAlignment="1">
      <alignment horizontal="center" vertical="center" wrapText="1"/>
    </xf>
    <xf numFmtId="0" fontId="5" fillId="3" borderId="0" xfId="0" applyFont="1" applyFill="1" applyAlignment="1">
      <alignment vertical="center"/>
    </xf>
    <xf numFmtId="0" fontId="6" fillId="2" borderId="0" xfId="0" applyFont="1" applyFill="1" applyAlignment="1">
      <alignment horizontal="center"/>
    </xf>
    <xf numFmtId="49" fontId="6" fillId="2" borderId="10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49" fontId="5" fillId="4" borderId="11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6" fillId="2" borderId="10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9" fillId="12" borderId="2" xfId="0" applyFont="1" applyFill="1" applyBorder="1" applyAlignment="1">
      <alignment horizontal="center" vertical="center" wrapText="1"/>
    </xf>
    <xf numFmtId="14" fontId="9" fillId="12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4" fontId="9" fillId="0" borderId="0" xfId="0" applyNumberFormat="1" applyFont="1"/>
    <xf numFmtId="49" fontId="6" fillId="2" borderId="12" xfId="0" applyNumberFormat="1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2"/>
  <sheetViews>
    <sheetView tabSelected="1" topLeftCell="A31" zoomScaleNormal="100" workbookViewId="0">
      <selection activeCell="A37" sqref="A1:F37"/>
    </sheetView>
  </sheetViews>
  <sheetFormatPr defaultColWidth="8.88671875" defaultRowHeight="12" x14ac:dyDescent="0.25"/>
  <cols>
    <col min="1" max="1" width="29.33203125" style="9" customWidth="1"/>
    <col min="2" max="2" width="14.6640625" style="9" customWidth="1"/>
    <col min="3" max="3" width="17.5546875" style="9" customWidth="1"/>
    <col min="4" max="4" width="33.88671875" style="9" customWidth="1"/>
    <col min="5" max="5" width="21.33203125" style="9" customWidth="1"/>
    <col min="6" max="6" width="57.88671875" style="9" customWidth="1"/>
    <col min="7" max="16384" width="8.88671875" style="9"/>
  </cols>
  <sheetData>
    <row r="1" spans="1:6" s="1" customFormat="1" ht="8.6999999999999993" customHeight="1" x14ac:dyDescent="0.25">
      <c r="D1" s="2"/>
    </row>
    <row r="2" spans="1:6" s="13" customFormat="1" ht="14.7" customHeight="1" x14ac:dyDescent="0.25">
      <c r="A2" s="12" t="s">
        <v>25</v>
      </c>
      <c r="D2" s="14"/>
    </row>
    <row r="3" spans="1:6" s="1" customFormat="1" ht="3.75" customHeight="1" x14ac:dyDescent="0.25">
      <c r="D3" s="2"/>
    </row>
    <row r="4" spans="1:6" s="29" customFormat="1" ht="24.6" thickBot="1" x14ac:dyDescent="0.3">
      <c r="A4" s="34" t="s">
        <v>0</v>
      </c>
      <c r="B4" s="34" t="s">
        <v>1</v>
      </c>
      <c r="C4" s="34" t="s">
        <v>2</v>
      </c>
      <c r="D4" s="34" t="s">
        <v>6</v>
      </c>
      <c r="E4" s="34" t="s">
        <v>3</v>
      </c>
      <c r="F4" s="34" t="s">
        <v>5</v>
      </c>
    </row>
    <row r="5" spans="1:6" s="3" customFormat="1" ht="24.6" thickBot="1" x14ac:dyDescent="0.3">
      <c r="A5" s="35" t="s">
        <v>18</v>
      </c>
      <c r="B5" s="45">
        <v>352</v>
      </c>
      <c r="C5" s="46">
        <v>45673</v>
      </c>
      <c r="D5" s="31" t="s">
        <v>26</v>
      </c>
      <c r="E5" s="25">
        <v>80000</v>
      </c>
      <c r="F5" s="35" t="s">
        <v>24</v>
      </c>
    </row>
    <row r="6" spans="1:6" s="3" customFormat="1" ht="36.6" thickBot="1" x14ac:dyDescent="0.3">
      <c r="A6" s="36"/>
      <c r="B6" s="45">
        <v>3323</v>
      </c>
      <c r="C6" s="46">
        <v>45695</v>
      </c>
      <c r="D6" s="31" t="s">
        <v>27</v>
      </c>
      <c r="E6" s="25">
        <v>29964.63</v>
      </c>
      <c r="F6" s="38"/>
    </row>
    <row r="7" spans="1:6" s="3" customFormat="1" ht="24.6" thickBot="1" x14ac:dyDescent="0.3">
      <c r="A7" s="37"/>
      <c r="B7" s="45">
        <v>6227</v>
      </c>
      <c r="C7" s="46">
        <v>45712</v>
      </c>
      <c r="D7" s="31" t="s">
        <v>28</v>
      </c>
      <c r="E7" s="25">
        <v>99971.67</v>
      </c>
      <c r="F7" s="39"/>
    </row>
    <row r="8" spans="1:6" s="1" customFormat="1" ht="14.7" customHeight="1" thickBot="1" x14ac:dyDescent="0.3">
      <c r="A8" s="16" t="s">
        <v>4</v>
      </c>
      <c r="B8" s="4"/>
      <c r="C8" s="4"/>
      <c r="D8" s="5"/>
      <c r="E8" s="26">
        <f>SUM(E5:E7)</f>
        <v>209936.3</v>
      </c>
      <c r="F8" s="6"/>
    </row>
    <row r="9" spans="1:6" s="3" customFormat="1" ht="32.4" customHeight="1" thickBot="1" x14ac:dyDescent="0.3">
      <c r="A9" s="40" t="s">
        <v>16</v>
      </c>
      <c r="B9" s="45">
        <v>6470</v>
      </c>
      <c r="C9" s="46">
        <v>45714</v>
      </c>
      <c r="D9" s="31" t="s">
        <v>29</v>
      </c>
      <c r="E9" s="25">
        <v>11675.51</v>
      </c>
      <c r="F9" s="15" t="s">
        <v>12</v>
      </c>
    </row>
    <row r="10" spans="1:6" s="3" customFormat="1" ht="41.4" customHeight="1" thickBot="1" x14ac:dyDescent="0.3">
      <c r="A10" s="38"/>
      <c r="B10" s="45">
        <v>6471</v>
      </c>
      <c r="C10" s="46">
        <v>45714</v>
      </c>
      <c r="D10" s="31" t="s">
        <v>29</v>
      </c>
      <c r="E10" s="25">
        <v>3156.14</v>
      </c>
      <c r="F10" s="15" t="s">
        <v>8</v>
      </c>
    </row>
    <row r="11" spans="1:6" s="1" customFormat="1" ht="19.2" customHeight="1" thickBot="1" x14ac:dyDescent="0.3">
      <c r="A11" s="16" t="s">
        <v>4</v>
      </c>
      <c r="B11" s="4"/>
      <c r="C11" s="4"/>
      <c r="D11" s="5"/>
      <c r="E11" s="26">
        <f>SUM(E9:E10)</f>
        <v>14831.65</v>
      </c>
      <c r="F11" s="6"/>
    </row>
    <row r="12" spans="1:6" s="3" customFormat="1" ht="47.4" customHeight="1" thickBot="1" x14ac:dyDescent="0.3">
      <c r="A12" s="48" t="s">
        <v>13</v>
      </c>
      <c r="B12" s="43">
        <v>2714</v>
      </c>
      <c r="C12" s="44">
        <v>45686</v>
      </c>
      <c r="D12" s="31" t="s">
        <v>30</v>
      </c>
      <c r="E12" s="25">
        <v>117399.31</v>
      </c>
      <c r="F12" s="15" t="s">
        <v>12</v>
      </c>
    </row>
    <row r="13" spans="1:6" s="3" customFormat="1" ht="48.6" customHeight="1" thickBot="1" x14ac:dyDescent="0.3">
      <c r="A13" s="49"/>
      <c r="B13" s="45">
        <v>2717</v>
      </c>
      <c r="C13" s="46">
        <v>45686</v>
      </c>
      <c r="D13" s="31" t="s">
        <v>30</v>
      </c>
      <c r="E13" s="47">
        <v>34786.129999999997</v>
      </c>
      <c r="F13" s="15" t="s">
        <v>12</v>
      </c>
    </row>
    <row r="14" spans="1:6" s="3" customFormat="1" ht="48.6" customHeight="1" thickBot="1" x14ac:dyDescent="0.3">
      <c r="A14" s="50"/>
      <c r="B14" s="43">
        <v>2715</v>
      </c>
      <c r="C14" s="44">
        <v>45686</v>
      </c>
      <c r="D14" s="31" t="s">
        <v>30</v>
      </c>
      <c r="E14" s="25">
        <v>205399.16</v>
      </c>
      <c r="F14" s="15" t="s">
        <v>8</v>
      </c>
    </row>
    <row r="15" spans="1:6" s="3" customFormat="1" ht="48.6" customHeight="1" thickBot="1" x14ac:dyDescent="0.3">
      <c r="A15" s="51"/>
      <c r="B15" s="43">
        <v>2716</v>
      </c>
      <c r="C15" s="44">
        <v>45682</v>
      </c>
      <c r="D15" s="31" t="s">
        <v>30</v>
      </c>
      <c r="E15" s="25">
        <v>11380.31</v>
      </c>
      <c r="F15" s="15" t="s">
        <v>8</v>
      </c>
    </row>
    <row r="16" spans="1:6" s="1" customFormat="1" ht="14.7" customHeight="1" thickBot="1" x14ac:dyDescent="0.3">
      <c r="A16" s="16" t="s">
        <v>4</v>
      </c>
      <c r="B16" s="4"/>
      <c r="C16" s="4"/>
      <c r="D16" s="5"/>
      <c r="E16" s="26">
        <f>SUM(E12:E15)</f>
        <v>368964.91</v>
      </c>
      <c r="F16" s="6"/>
    </row>
    <row r="17" spans="1:6" s="3" customFormat="1" ht="24.6" thickBot="1" x14ac:dyDescent="0.3">
      <c r="A17" s="40" t="s">
        <v>17</v>
      </c>
      <c r="B17" s="43">
        <v>6586</v>
      </c>
      <c r="C17" s="44">
        <v>45715</v>
      </c>
      <c r="D17" s="31" t="s">
        <v>33</v>
      </c>
      <c r="E17" s="47">
        <v>192585.24</v>
      </c>
      <c r="F17" s="27" t="s">
        <v>12</v>
      </c>
    </row>
    <row r="18" spans="1:6" s="3" customFormat="1" ht="24.6" thickBot="1" x14ac:dyDescent="0.3">
      <c r="A18" s="38"/>
      <c r="B18" s="43">
        <v>6587</v>
      </c>
      <c r="C18" s="44">
        <v>45715</v>
      </c>
      <c r="D18" s="31" t="s">
        <v>33</v>
      </c>
      <c r="E18" s="25">
        <v>117626.91</v>
      </c>
      <c r="F18" s="15" t="s">
        <v>8</v>
      </c>
    </row>
    <row r="19" spans="1:6" s="1" customFormat="1" ht="14.7" customHeight="1" thickBot="1" x14ac:dyDescent="0.3">
      <c r="A19" s="16" t="s">
        <v>4</v>
      </c>
      <c r="B19" s="4"/>
      <c r="C19" s="4"/>
      <c r="D19" s="7"/>
      <c r="E19" s="26">
        <f>SUM(E17:E18)</f>
        <v>310212.15000000002</v>
      </c>
      <c r="F19" s="6"/>
    </row>
    <row r="20" spans="1:6" s="3" customFormat="1" ht="28.5" customHeight="1" thickBot="1" x14ac:dyDescent="0.3">
      <c r="A20" s="17" t="s">
        <v>19</v>
      </c>
      <c r="B20" s="45">
        <v>6588</v>
      </c>
      <c r="C20" s="46">
        <v>45715</v>
      </c>
      <c r="D20" s="31" t="s">
        <v>34</v>
      </c>
      <c r="E20" s="25">
        <v>185541.13</v>
      </c>
      <c r="F20" s="15" t="s">
        <v>8</v>
      </c>
    </row>
    <row r="21" spans="1:6" s="1" customFormat="1" ht="14.7" customHeight="1" thickBot="1" x14ac:dyDescent="0.3">
      <c r="A21" s="16" t="s">
        <v>4</v>
      </c>
      <c r="B21" s="19"/>
      <c r="C21" s="19"/>
      <c r="D21" s="28"/>
      <c r="E21" s="26">
        <f>SUM(E20:E20)</f>
        <v>185541.13</v>
      </c>
      <c r="F21" s="6"/>
    </row>
    <row r="22" spans="1:6" s="3" customFormat="1" ht="29.4" customHeight="1" thickBot="1" x14ac:dyDescent="0.3">
      <c r="A22" s="32" t="s">
        <v>20</v>
      </c>
      <c r="B22" s="43">
        <v>3553</v>
      </c>
      <c r="C22" s="44">
        <v>45700</v>
      </c>
      <c r="D22" s="31" t="s">
        <v>32</v>
      </c>
      <c r="E22" s="47">
        <v>63343.62</v>
      </c>
      <c r="F22" s="27" t="s">
        <v>15</v>
      </c>
    </row>
    <row r="23" spans="1:6" s="1" customFormat="1" ht="14.7" customHeight="1" thickBot="1" x14ac:dyDescent="0.3">
      <c r="A23" s="18" t="s">
        <v>4</v>
      </c>
      <c r="B23" s="6"/>
      <c r="C23" s="6"/>
      <c r="D23" s="5"/>
      <c r="E23" s="26">
        <f>SUM(E22:E22)</f>
        <v>63343.62</v>
      </c>
      <c r="F23" s="6"/>
    </row>
    <row r="24" spans="1:6" s="1" customFormat="1" ht="39.6" customHeight="1" thickBot="1" x14ac:dyDescent="0.3">
      <c r="A24" s="30" t="s">
        <v>21</v>
      </c>
      <c r="B24" s="43">
        <v>6589</v>
      </c>
      <c r="C24" s="44">
        <v>45715</v>
      </c>
      <c r="D24" s="33" t="s">
        <v>34</v>
      </c>
      <c r="E24" s="25">
        <v>32198.639999999999</v>
      </c>
      <c r="F24" s="15" t="s">
        <v>8</v>
      </c>
    </row>
    <row r="25" spans="1:6" s="1" customFormat="1" ht="14.7" customHeight="1" thickBot="1" x14ac:dyDescent="0.3">
      <c r="A25" s="19" t="s">
        <v>4</v>
      </c>
      <c r="B25" s="6"/>
      <c r="C25" s="6"/>
      <c r="D25" s="5"/>
      <c r="E25" s="26">
        <f>SUM(E24:E24)</f>
        <v>32198.639999999999</v>
      </c>
      <c r="F25" s="6"/>
    </row>
    <row r="26" spans="1:6" s="1" customFormat="1" ht="39.6" customHeight="1" thickBot="1" x14ac:dyDescent="0.3">
      <c r="A26" s="41" t="s">
        <v>14</v>
      </c>
      <c r="B26" s="45">
        <v>6948</v>
      </c>
      <c r="C26" s="46">
        <v>45721</v>
      </c>
      <c r="D26" s="33" t="s">
        <v>36</v>
      </c>
      <c r="E26" s="47">
        <v>30294.99</v>
      </c>
      <c r="F26" s="15" t="s">
        <v>15</v>
      </c>
    </row>
    <row r="27" spans="1:6" s="1" customFormat="1" ht="21.6" customHeight="1" thickBot="1" x14ac:dyDescent="0.3">
      <c r="A27" s="42"/>
      <c r="B27" s="43">
        <v>7415</v>
      </c>
      <c r="C27" s="44">
        <v>45727</v>
      </c>
      <c r="D27" s="33" t="s">
        <v>37</v>
      </c>
      <c r="E27" s="47">
        <v>48671.81</v>
      </c>
      <c r="F27" s="15" t="s">
        <v>15</v>
      </c>
    </row>
    <row r="28" spans="1:6" s="1" customFormat="1" ht="14.7" customHeight="1" thickBot="1" x14ac:dyDescent="0.3">
      <c r="A28" s="19" t="s">
        <v>4</v>
      </c>
      <c r="B28" s="6"/>
      <c r="C28" s="6"/>
      <c r="D28" s="5"/>
      <c r="E28" s="26">
        <f>SUM(E26:E27)</f>
        <v>78966.8</v>
      </c>
      <c r="F28" s="6"/>
    </row>
    <row r="29" spans="1:6" s="3" customFormat="1" ht="35.4" customHeight="1" thickBot="1" x14ac:dyDescent="0.3">
      <c r="A29" s="20" t="s">
        <v>10</v>
      </c>
      <c r="B29" s="45">
        <v>6704</v>
      </c>
      <c r="C29" s="46">
        <v>45719</v>
      </c>
      <c r="D29" s="33" t="s">
        <v>35</v>
      </c>
      <c r="E29" s="25">
        <v>7612.8</v>
      </c>
      <c r="F29" s="15" t="s">
        <v>7</v>
      </c>
    </row>
    <row r="30" spans="1:6" s="3" customFormat="1" ht="18.75" customHeight="1" thickBot="1" x14ac:dyDescent="0.3">
      <c r="A30" s="19" t="s">
        <v>4</v>
      </c>
      <c r="B30" s="6"/>
      <c r="C30" s="6"/>
      <c r="D30" s="5"/>
      <c r="E30" s="26">
        <f>SUM(E29:E29)</f>
        <v>7612.8</v>
      </c>
      <c r="F30" s="6"/>
    </row>
    <row r="31" spans="1:6" s="3" customFormat="1" ht="37.200000000000003" customHeight="1" thickBot="1" x14ac:dyDescent="0.3">
      <c r="A31" s="21" t="s">
        <v>22</v>
      </c>
      <c r="B31" s="43">
        <v>3324</v>
      </c>
      <c r="C31" s="44">
        <v>45695</v>
      </c>
      <c r="D31" s="33" t="s">
        <v>31</v>
      </c>
      <c r="E31" s="25">
        <v>24217.31</v>
      </c>
      <c r="F31" s="15" t="s">
        <v>15</v>
      </c>
    </row>
    <row r="32" spans="1:6" s="3" customFormat="1" ht="18.75" customHeight="1" thickBot="1" x14ac:dyDescent="0.3">
      <c r="A32" s="19" t="s">
        <v>4</v>
      </c>
      <c r="B32" s="6"/>
      <c r="C32" s="6"/>
      <c r="D32" s="5"/>
      <c r="E32" s="26">
        <f>SUM(E31:E31)</f>
        <v>24217.31</v>
      </c>
      <c r="F32" s="6"/>
    </row>
    <row r="33" spans="1:6" s="3" customFormat="1" ht="43.8" customHeight="1" x14ac:dyDescent="0.25">
      <c r="A33" s="21" t="s">
        <v>9</v>
      </c>
      <c r="B33" s="23">
        <v>6703</v>
      </c>
      <c r="C33" s="24">
        <v>45719</v>
      </c>
      <c r="D33" s="33" t="s">
        <v>35</v>
      </c>
      <c r="E33" s="25">
        <v>7612.8</v>
      </c>
      <c r="F33" s="15" t="s">
        <v>7</v>
      </c>
    </row>
    <row r="34" spans="1:6" s="3" customFormat="1" ht="18.75" customHeight="1" thickBot="1" x14ac:dyDescent="0.3">
      <c r="A34" s="19" t="s">
        <v>4</v>
      </c>
      <c r="B34" s="6"/>
      <c r="C34" s="6"/>
      <c r="D34" s="5"/>
      <c r="E34" s="26">
        <f>SUM(E33:E33)</f>
        <v>7612.8</v>
      </c>
      <c r="F34" s="6"/>
    </row>
    <row r="35" spans="1:6" s="3" customFormat="1" ht="30" customHeight="1" thickBot="1" x14ac:dyDescent="0.3">
      <c r="A35" s="22" t="s">
        <v>23</v>
      </c>
      <c r="B35" s="23">
        <v>8941</v>
      </c>
      <c r="C35" s="24">
        <v>45736</v>
      </c>
      <c r="D35" s="33" t="s">
        <v>38</v>
      </c>
      <c r="E35" s="25">
        <v>72105.66</v>
      </c>
      <c r="F35" s="15" t="s">
        <v>15</v>
      </c>
    </row>
    <row r="36" spans="1:6" s="3" customFormat="1" ht="18.75" customHeight="1" x14ac:dyDescent="0.25">
      <c r="A36" s="19" t="s">
        <v>4</v>
      </c>
      <c r="B36" s="6"/>
      <c r="C36" s="6"/>
      <c r="D36" s="5"/>
      <c r="E36" s="26">
        <f>SUM(E35:E35)</f>
        <v>72105.66</v>
      </c>
      <c r="F36" s="6"/>
    </row>
    <row r="37" spans="1:6" s="1" customFormat="1" ht="14.7" customHeight="1" x14ac:dyDescent="0.25">
      <c r="A37" s="19" t="s">
        <v>11</v>
      </c>
      <c r="B37" s="6"/>
      <c r="C37" s="6"/>
      <c r="D37" s="5"/>
      <c r="E37" s="26">
        <f>+E36+E34+E32+E30+E28+E25+E23+E21+E19+E16+E11+E8</f>
        <v>1375543.77</v>
      </c>
      <c r="F37" s="6"/>
    </row>
    <row r="38" spans="1:6" s="1" customFormat="1" ht="31.8" customHeight="1" x14ac:dyDescent="0.25">
      <c r="D38" s="2"/>
      <c r="E38" s="8"/>
    </row>
    <row r="39" spans="1:6" x14ac:dyDescent="0.25">
      <c r="E39" s="10"/>
    </row>
    <row r="40" spans="1:6" x14ac:dyDescent="0.25">
      <c r="E40" s="11"/>
    </row>
    <row r="41" spans="1:6" x14ac:dyDescent="0.25">
      <c r="E41" s="11"/>
    </row>
    <row r="42" spans="1:6" x14ac:dyDescent="0.25">
      <c r="E42" s="11"/>
    </row>
  </sheetData>
  <mergeCells count="6">
    <mergeCell ref="A26:A27"/>
    <mergeCell ref="A5:A7"/>
    <mergeCell ref="F5:F7"/>
    <mergeCell ref="A9:A10"/>
    <mergeCell ref="A17:A18"/>
    <mergeCell ref="A12:A15"/>
  </mergeCells>
  <phoneticPr fontId="2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2025-04-07T06:52:50Z</cp:lastPrinted>
  <dcterms:created xsi:type="dcterms:W3CDTF">2018-04-04T08:39:51Z</dcterms:created>
  <dcterms:modified xsi:type="dcterms:W3CDTF">2025-04-07T06:53:10Z</dcterms:modified>
</cp:coreProperties>
</file>