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vm615srv\375_ProEcoFin\Serv_Progr_Econ_Fin\2021\GSA E BILANCIO CONSOLIDATO\GSA - I TRIMESTRE\Pagamenti art 41 comma 1  D lgs 33_13\"/>
    </mc:Choice>
  </mc:AlternateContent>
  <xr:revisionPtr revIDLastSave="0" documentId="13_ncr:1_{D214CF67-4CDE-482E-8720-624DB90EC9CE}" xr6:coauthVersionLast="46" xr6:coauthVersionMax="46" xr10:uidLastSave="{00000000-0000-0000-0000-000000000000}"/>
  <bookViews>
    <workbookView xWindow="-108" yWindow="-108" windowWidth="15576" windowHeight="11904" xr2:uid="{00000000-000D-0000-FFFF-FFFF00000000}"/>
  </bookViews>
  <sheets>
    <sheet name="Pagamenti per Beneficiario" sheetId="1" r:id="rId1"/>
  </sheets>
  <definedNames>
    <definedName name="_xlnm.Print_Area" localSheetId="0">'Pagamenti per Beneficiario'!$A$1:$F$33</definedName>
    <definedName name="_xlnm.Print_Titles" localSheetId="0">'Pagamenti per Beneficiario'!$4:$4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33" i="1" l="1"/>
  <c r="E17" i="1"/>
  <c r="E31" i="1"/>
  <c r="E12" i="1"/>
  <c r="E21" i="1"/>
  <c r="E27" i="1"/>
  <c r="E29" i="1"/>
  <c r="E25" i="1"/>
  <c r="E23" i="1"/>
  <c r="E14" i="1"/>
  <c r="E8" i="1"/>
  <c r="E6" i="1"/>
  <c r="E19" i="1" l="1"/>
  <c r="E10" i="1"/>
</calcChain>
</file>

<file path=xl/sharedStrings.xml><?xml version="1.0" encoding="utf-8"?>
<sst xmlns="http://schemas.openxmlformats.org/spreadsheetml/2006/main" count="62" uniqueCount="41">
  <si>
    <t>Beneficiario</t>
  </si>
  <si>
    <t>N. Mandato</t>
  </si>
  <si>
    <t>Data Mandato</t>
  </si>
  <si>
    <t>Importo lordo pagato</t>
  </si>
  <si>
    <t>Totale</t>
  </si>
  <si>
    <t xml:space="preserve">Organizzazione eventi, pubblicità e servizi per trasferta    </t>
  </si>
  <si>
    <t xml:space="preserve">Totale </t>
  </si>
  <si>
    <t>Tipologia di Spesa
(descrizione PdC)</t>
  </si>
  <si>
    <t>Causale</t>
  </si>
  <si>
    <t xml:space="preserve">Altri servizi    </t>
  </si>
  <si>
    <t xml:space="preserve">RAGAZZONI RAUL       </t>
  </si>
  <si>
    <t xml:space="preserve">CHIUSSI FLAVIO       </t>
  </si>
  <si>
    <t xml:space="preserve">IGPDECAUX S.P.A.       </t>
  </si>
  <si>
    <t>ART-ER - SOCIETA' CONSORTILE PER AZIONI *     </t>
  </si>
  <si>
    <t>BITBANG SRL       </t>
  </si>
  <si>
    <t>ENGINEERING - INGEGNERIA INFORMATICA - S.P.A.     </t>
  </si>
  <si>
    <t>QUESTAPUBBLICITA' S.P.A.       </t>
  </si>
  <si>
    <t>Prestazioni professionali e specialistiche    </t>
  </si>
  <si>
    <t>Servizi informatici e di telecomunicazioni    </t>
  </si>
  <si>
    <t>Software</t>
  </si>
  <si>
    <t>Pagamenti effettuati per acquisizione di beni e servizi nel periodo dal 01.01.2021 al 31.03.2021 ai sensi dell'art. 41 comma 1-bis D.Lgs n. 33/2013 - Gestione Sanitaria Accentrata Regionale</t>
  </si>
  <si>
    <t>ICONSULTING S.P.A.</t>
  </si>
  <si>
    <t>FASTWEB  S.P.A.</t>
  </si>
  <si>
    <t>ISTITUTO POLIGRAFICO E ZECCA DELLO STATO S.P.A.</t>
  </si>
  <si>
    <t>PAZZINI STAMPATORE EDITORE S.R.L.</t>
  </si>
  <si>
    <t>RUFFINI RENATO</t>
  </si>
  <si>
    <t>LIQUID FACTORY  WEB SERVICES S.R.L.</t>
  </si>
  <si>
    <t xml:space="preserve">Servizi informatici e di telecomunicazioni    </t>
  </si>
  <si>
    <t xml:space="preserve">Altri beni di consumo   </t>
  </si>
  <si>
    <t>LIQUIDAZIONE CORRISPETTIVO A COMPONENTE ORGANISMO INDIPENDENTE DI VALUTAZIONE PER GLI ENTI E LE AZIENDE DEL S.S.R DI CUI ALLA DD 22944/2020.</t>
  </si>
  <si>
    <t>DETERMINA 22944/2020: LIQUIDAZIONE COMPENSO QUALE COMPONENTE INCARICO OIV</t>
  </si>
  <si>
    <t>CAMPAGNA INFORMATIVA USO CONSAPEVOLE DEGLI ANTIBIOTICI. LIQUIDAZIONE CORRISPETTIVO DETERMINA 18617/2020</t>
  </si>
  <si>
    <t>LIQUIDAZIONE DEL COMPENSO A FAVORE DELLA SOCIETA' PAZZINI STAMPATORE EDITORE SRL DI VILLA VERRUCCHIO (RN) PER I SERVIZI DI STAMPA DI MATERIALI INFORMATIVI SANITARI</t>
  </si>
  <si>
    <t>LIQUIDAZIONE DEL COMPENSO A FAVORE DELLA SOCIETA' LIQUID FACTORY WEB SERVICE SRL DI ROMA PER LA CAMPAGNA DI COMUNICAZIONE SULLA VACCINAZIONE ANTINFLUENZALE, DI CUI ALLA D.D. 16692</t>
  </si>
  <si>
    <t>LIQUIDAZIONE CORRISPETTIVI PER QUARTA FORNITURA DI RICETTARI STANDARDIZZATI PERIODO 16.03.2020 - 31.12.2020</t>
  </si>
  <si>
    <t>LIQUIDAZIONE CORRISPETTIVO D.D. 19776/2020</t>
  </si>
  <si>
    <t>LIQUIDAZIONE DELLA FATTURA N.2800013590 DEL 28/12/2020 SERVZI PER MANUTENZIONE SISTEMI IP E PDL</t>
  </si>
  <si>
    <t>RESTITUZIONE RITENUTA A GARANZIA DELLO 0,50% PER FINE CONTRATTO -</t>
  </si>
  <si>
    <t>COLLEGI ARBITRALI EX ART. 30 DELL'ACCORDO COLLETTIVO NAZIONALE PER LA MEDICINA GENERALE 23.03.2005 S.M. E DELL'ACCORDO COLLETTIVO NAZIONALE PER LA PEDIATRIA DI LIBERA SCELTA 15.12.</t>
  </si>
  <si>
    <t>LIQUIDAZIONE A FAVORE DI BIBANG SRL DI BOLOGNA DEL CORRISPETTIVORELATIVO ALLA SECONDA TRANCHE DEI SERVIZI DI CUI ALLA D.D. 20262 /2019</t>
  </si>
  <si>
    <t xml:space="preserve">LIQUIDAZIONE AD ART-ER S.C.P.A. (EX ERVET S.P.A.) DEL PRIMO ACCONTO DEL CORRISPETTIVO PREVISTO DALLA DETERMINAZIONE N. 3998/2019 PER LA REALIZZAZIONE DELLE "ATTIVITA' INFORMATIVE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</si>
</sst>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5" x14ac:knownFonts="1">
    <font>
      <sz val="10"/>
      <color rgb="FF000000"/>
      <name val="Arial"/>
    </font>
    <font>
      <b/>
      <sz val="9"/>
      <color rgb="FFFFFFFF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theme="0"/>
        <bgColor rgb="FFFFFFFF"/>
      </patternFill>
    </fill>
    <fill>
      <patternFill patternType="solid">
        <fgColor rgb="FFF0F0F4"/>
        <bgColor rgb="FFFFFFFF"/>
      </patternFill>
    </fill>
  </fills>
  <borders count="3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</borders>
  <cellStyleXfs count="1">
    <xf numFmtId="0" fontId="0" fillId="0" borderId="0"/>
  </cellStyleXfs>
  <cellXfs count="18">
    <xf numFmtId="0" fontId="0" fillId="0" borderId="0" xfId="0"/>
    <xf numFmtId="49" fontId="1" fillId="3" borderId="1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left" vertical="center"/>
    </xf>
    <xf numFmtId="4" fontId="3" fillId="4" borderId="2" xfId="0" applyNumberFormat="1" applyFont="1" applyFill="1" applyBorder="1" applyAlignment="1">
      <alignment horizontal="right" vertical="center"/>
    </xf>
    <xf numFmtId="4" fontId="3" fillId="5" borderId="2" xfId="0" applyNumberFormat="1" applyFont="1" applyFill="1" applyBorder="1" applyAlignment="1">
      <alignment horizontal="right" vertical="center"/>
    </xf>
    <xf numFmtId="49" fontId="3" fillId="5" borderId="2" xfId="0" applyNumberFormat="1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left"/>
    </xf>
    <xf numFmtId="49" fontId="3" fillId="2" borderId="0" xfId="0" applyNumberFormat="1" applyFont="1" applyFill="1" applyAlignment="1">
      <alignment horizontal="center"/>
    </xf>
    <xf numFmtId="0" fontId="2" fillId="0" borderId="0" xfId="0" applyFont="1"/>
    <xf numFmtId="0" fontId="2" fillId="0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1" fontId="2" fillId="2" borderId="2" xfId="0" applyNumberFormat="1" applyFont="1" applyFill="1" applyBorder="1" applyAlignment="1">
      <alignment horizontal="center" vertical="center"/>
    </xf>
    <xf numFmtId="164" fontId="2" fillId="2" borderId="2" xfId="0" applyNumberFormat="1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left" vertical="center" wrapText="1"/>
    </xf>
    <xf numFmtId="4" fontId="2" fillId="6" borderId="2" xfId="0" applyNumberFormat="1" applyFont="1" applyFill="1" applyBorder="1" applyAlignment="1">
      <alignment horizontal="right" vertical="center"/>
    </xf>
    <xf numFmtId="14" fontId="2" fillId="2" borderId="2" xfId="0" applyNumberFormat="1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4"/>
  <sheetViews>
    <sheetView tabSelected="1" zoomScaleNormal="100" workbookViewId="0">
      <selection activeCell="D11" sqref="D11"/>
    </sheetView>
  </sheetViews>
  <sheetFormatPr defaultColWidth="8.88671875" defaultRowHeight="12" x14ac:dyDescent="0.25"/>
  <cols>
    <col min="1" max="1" width="29.33203125" style="10" customWidth="1"/>
    <col min="2" max="2" width="14.6640625" style="10" customWidth="1"/>
    <col min="3" max="3" width="17.5546875" style="10" customWidth="1"/>
    <col min="4" max="4" width="31.109375" style="10" customWidth="1"/>
    <col min="5" max="5" width="21.33203125" style="10" customWidth="1"/>
    <col min="6" max="6" width="57.88671875" style="10" customWidth="1"/>
    <col min="7" max="16384" width="8.88671875" style="10"/>
  </cols>
  <sheetData>
    <row r="1" spans="1:6" s="8" customFormat="1" ht="8.6999999999999993" customHeight="1" x14ac:dyDescent="0.25"/>
    <row r="2" spans="1:6" s="8" customFormat="1" ht="14.7" customHeight="1" x14ac:dyDescent="0.3">
      <c r="A2" s="12" t="s">
        <v>20</v>
      </c>
      <c r="D2" s="9"/>
    </row>
    <row r="3" spans="1:6" s="8" customFormat="1" ht="3.75" customHeight="1" x14ac:dyDescent="0.25"/>
    <row r="4" spans="1:6" s="8" customFormat="1" ht="24" x14ac:dyDescent="0.25">
      <c r="A4" s="1" t="s">
        <v>0</v>
      </c>
      <c r="B4" s="1" t="s">
        <v>1</v>
      </c>
      <c r="C4" s="1" t="s">
        <v>2</v>
      </c>
      <c r="D4" s="1" t="s">
        <v>8</v>
      </c>
      <c r="E4" s="1" t="s">
        <v>3</v>
      </c>
      <c r="F4" s="1" t="s">
        <v>7</v>
      </c>
    </row>
    <row r="5" spans="1:6" s="11" customFormat="1" ht="78.599999999999994" customHeight="1" x14ac:dyDescent="0.25">
      <c r="A5" s="2" t="s">
        <v>13</v>
      </c>
      <c r="B5" s="2">
        <v>4308</v>
      </c>
      <c r="C5" s="17">
        <v>44244</v>
      </c>
      <c r="D5" s="15" t="s">
        <v>40</v>
      </c>
      <c r="E5" s="16">
        <v>32000</v>
      </c>
      <c r="F5" s="2" t="s">
        <v>17</v>
      </c>
    </row>
    <row r="6" spans="1:6" s="8" customFormat="1" ht="14.7" customHeight="1" x14ac:dyDescent="0.25">
      <c r="A6" s="3" t="s">
        <v>4</v>
      </c>
      <c r="B6" s="3"/>
      <c r="C6" s="3"/>
      <c r="D6" s="4"/>
      <c r="E6" s="5">
        <f>SUM(E5)</f>
        <v>32000</v>
      </c>
      <c r="F6" s="4"/>
    </row>
    <row r="7" spans="1:6" s="11" customFormat="1" ht="53.4" customHeight="1" x14ac:dyDescent="0.25">
      <c r="A7" s="2" t="s">
        <v>14</v>
      </c>
      <c r="B7" s="13">
        <v>8624</v>
      </c>
      <c r="C7" s="14">
        <v>44279</v>
      </c>
      <c r="D7" s="15" t="s">
        <v>39</v>
      </c>
      <c r="E7" s="16">
        <v>15780.7</v>
      </c>
      <c r="F7" s="2" t="s">
        <v>5</v>
      </c>
    </row>
    <row r="8" spans="1:6" s="8" customFormat="1" ht="14.7" customHeight="1" x14ac:dyDescent="0.25">
      <c r="A8" s="3" t="s">
        <v>4</v>
      </c>
      <c r="B8" s="3"/>
      <c r="C8" s="3"/>
      <c r="D8" s="4"/>
      <c r="E8" s="5">
        <f>SUM(E7)</f>
        <v>15780.7</v>
      </c>
      <c r="F8" s="4"/>
    </row>
    <row r="9" spans="1:6" s="11" customFormat="1" ht="79.2" customHeight="1" x14ac:dyDescent="0.25">
      <c r="A9" s="2" t="s">
        <v>11</v>
      </c>
      <c r="B9" s="13">
        <v>5774</v>
      </c>
      <c r="C9" s="14">
        <v>44252</v>
      </c>
      <c r="D9" s="15" t="s">
        <v>38</v>
      </c>
      <c r="E9" s="16">
        <v>8483.32</v>
      </c>
      <c r="F9" s="2" t="s">
        <v>9</v>
      </c>
    </row>
    <row r="10" spans="1:6" s="8" customFormat="1" ht="14.7" customHeight="1" x14ac:dyDescent="0.25">
      <c r="A10" s="3" t="s">
        <v>4</v>
      </c>
      <c r="B10" s="3"/>
      <c r="C10" s="3"/>
      <c r="D10" s="4"/>
      <c r="E10" s="5">
        <f>SUM(E9)</f>
        <v>8483.32</v>
      </c>
      <c r="F10" s="4"/>
    </row>
    <row r="11" spans="1:6" s="11" customFormat="1" ht="42" customHeight="1" x14ac:dyDescent="0.25">
      <c r="A11" s="2" t="s">
        <v>15</v>
      </c>
      <c r="B11" s="13">
        <v>8575</v>
      </c>
      <c r="C11" s="14">
        <v>44278</v>
      </c>
      <c r="D11" s="15" t="s">
        <v>37</v>
      </c>
      <c r="E11" s="16">
        <v>295.14999999999998</v>
      </c>
      <c r="F11" s="2" t="s">
        <v>18</v>
      </c>
    </row>
    <row r="12" spans="1:6" s="8" customFormat="1" ht="14.7" customHeight="1" x14ac:dyDescent="0.25">
      <c r="A12" s="3" t="s">
        <v>4</v>
      </c>
      <c r="B12" s="3"/>
      <c r="C12" s="3"/>
      <c r="D12" s="4"/>
      <c r="E12" s="5">
        <f>SUM(E11:E11)</f>
        <v>295.14999999999998</v>
      </c>
      <c r="F12" s="4"/>
    </row>
    <row r="13" spans="1:6" s="11" customFormat="1" ht="53.4" customHeight="1" x14ac:dyDescent="0.25">
      <c r="A13" s="2" t="s">
        <v>22</v>
      </c>
      <c r="B13" s="13">
        <v>169</v>
      </c>
      <c r="C13" s="14">
        <v>44209</v>
      </c>
      <c r="D13" s="15" t="s">
        <v>36</v>
      </c>
      <c r="E13" s="16">
        <v>14515.54</v>
      </c>
      <c r="F13" s="2" t="s">
        <v>27</v>
      </c>
    </row>
    <row r="14" spans="1:6" s="8" customFormat="1" ht="14.7" customHeight="1" x14ac:dyDescent="0.25">
      <c r="A14" s="3" t="s">
        <v>4</v>
      </c>
      <c r="B14" s="3"/>
      <c r="C14" s="3"/>
      <c r="D14" s="4"/>
      <c r="E14" s="5">
        <f>SUM(E13)</f>
        <v>14515.54</v>
      </c>
      <c r="F14" s="4"/>
    </row>
    <row r="15" spans="1:6" s="8" customFormat="1" ht="42.6" customHeight="1" x14ac:dyDescent="0.25">
      <c r="A15" s="2" t="s">
        <v>21</v>
      </c>
      <c r="B15" s="13">
        <v>5968</v>
      </c>
      <c r="C15" s="14">
        <v>44257</v>
      </c>
      <c r="D15" s="15" t="s">
        <v>35</v>
      </c>
      <c r="E15" s="16">
        <v>44357.94</v>
      </c>
      <c r="F15" s="2" t="s">
        <v>27</v>
      </c>
    </row>
    <row r="16" spans="1:6" s="8" customFormat="1" ht="43.8" customHeight="1" x14ac:dyDescent="0.25">
      <c r="A16" s="2"/>
      <c r="B16" s="13">
        <v>5969</v>
      </c>
      <c r="C16" s="14">
        <v>44257</v>
      </c>
      <c r="D16" s="15" t="s">
        <v>35</v>
      </c>
      <c r="E16" s="16">
        <v>252121.72</v>
      </c>
      <c r="F16" s="2" t="s">
        <v>19</v>
      </c>
    </row>
    <row r="17" spans="1:6" s="8" customFormat="1" ht="14.7" customHeight="1" x14ac:dyDescent="0.25">
      <c r="A17" s="3" t="s">
        <v>4</v>
      </c>
      <c r="B17" s="3"/>
      <c r="C17" s="3"/>
      <c r="D17" s="4"/>
      <c r="E17" s="5">
        <f>+E15+E16</f>
        <v>296479.66000000003</v>
      </c>
      <c r="F17" s="4"/>
    </row>
    <row r="18" spans="1:6" s="8" customFormat="1" ht="57" customHeight="1" x14ac:dyDescent="0.25">
      <c r="A18" s="2" t="s">
        <v>12</v>
      </c>
      <c r="B18" s="13">
        <v>8273</v>
      </c>
      <c r="C18" s="14">
        <v>44274</v>
      </c>
      <c r="D18" s="15" t="s">
        <v>31</v>
      </c>
      <c r="E18" s="16">
        <v>41480</v>
      </c>
      <c r="F18" s="2" t="s">
        <v>5</v>
      </c>
    </row>
    <row r="19" spans="1:6" s="8" customFormat="1" ht="14.7" customHeight="1" x14ac:dyDescent="0.25">
      <c r="A19" s="3" t="s">
        <v>4</v>
      </c>
      <c r="B19" s="4"/>
      <c r="C19" s="4"/>
      <c r="D19" s="4"/>
      <c r="E19" s="5">
        <f>SUM(E18)</f>
        <v>41480</v>
      </c>
      <c r="F19" s="4"/>
    </row>
    <row r="20" spans="1:6" s="11" customFormat="1" ht="56.4" customHeight="1" x14ac:dyDescent="0.25">
      <c r="A20" s="2" t="s">
        <v>23</v>
      </c>
      <c r="B20" s="13">
        <v>3293</v>
      </c>
      <c r="C20" s="14">
        <v>44232</v>
      </c>
      <c r="D20" s="15" t="s">
        <v>34</v>
      </c>
      <c r="E20" s="16">
        <v>113801.60000000001</v>
      </c>
      <c r="F20" s="2" t="s">
        <v>28</v>
      </c>
    </row>
    <row r="21" spans="1:6" s="11" customFormat="1" ht="18.75" customHeight="1" x14ac:dyDescent="0.25">
      <c r="A21" s="3" t="s">
        <v>4</v>
      </c>
      <c r="B21" s="4"/>
      <c r="C21" s="4"/>
      <c r="D21" s="4"/>
      <c r="E21" s="5">
        <f>SUM(E20:E20)</f>
        <v>113801.60000000001</v>
      </c>
      <c r="F21" s="4"/>
    </row>
    <row r="22" spans="1:6" s="11" customFormat="1" ht="75" customHeight="1" x14ac:dyDescent="0.25">
      <c r="A22" s="2" t="s">
        <v>26</v>
      </c>
      <c r="B22" s="13">
        <v>5642</v>
      </c>
      <c r="C22" s="14">
        <v>44250</v>
      </c>
      <c r="D22" s="15" t="s">
        <v>33</v>
      </c>
      <c r="E22" s="16">
        <v>28060</v>
      </c>
      <c r="F22" s="2" t="s">
        <v>5</v>
      </c>
    </row>
    <row r="23" spans="1:6" s="11" customFormat="1" ht="18.75" customHeight="1" x14ac:dyDescent="0.25">
      <c r="A23" s="3" t="s">
        <v>4</v>
      </c>
      <c r="B23" s="4"/>
      <c r="C23" s="4"/>
      <c r="D23" s="4"/>
      <c r="E23" s="5">
        <f>SUM(E22:E22)</f>
        <v>28060</v>
      </c>
      <c r="F23" s="4"/>
    </row>
    <row r="24" spans="1:6" s="11" customFormat="1" ht="72.599999999999994" customHeight="1" x14ac:dyDescent="0.25">
      <c r="A24" s="2" t="s">
        <v>24</v>
      </c>
      <c r="B24" s="13">
        <v>5641</v>
      </c>
      <c r="C24" s="14">
        <v>44250</v>
      </c>
      <c r="D24" s="15" t="s">
        <v>32</v>
      </c>
      <c r="E24" s="16">
        <v>44469</v>
      </c>
      <c r="F24" s="2" t="s">
        <v>5</v>
      </c>
    </row>
    <row r="25" spans="1:6" s="11" customFormat="1" ht="18.75" customHeight="1" x14ac:dyDescent="0.25">
      <c r="A25" s="3" t="s">
        <v>4</v>
      </c>
      <c r="B25" s="4"/>
      <c r="C25" s="4"/>
      <c r="D25" s="4"/>
      <c r="E25" s="5">
        <f>SUM(E24:E24)</f>
        <v>44469</v>
      </c>
      <c r="F25" s="4"/>
    </row>
    <row r="26" spans="1:6" s="11" customFormat="1" ht="63" customHeight="1" x14ac:dyDescent="0.25">
      <c r="A26" s="2" t="s">
        <v>16</v>
      </c>
      <c r="B26" s="13">
        <v>6455</v>
      </c>
      <c r="C26" s="14">
        <v>44265</v>
      </c>
      <c r="D26" s="15" t="s">
        <v>31</v>
      </c>
      <c r="E26" s="16">
        <v>6819.8</v>
      </c>
      <c r="F26" s="2" t="s">
        <v>5</v>
      </c>
    </row>
    <row r="27" spans="1:6" s="11" customFormat="1" ht="18.75" customHeight="1" x14ac:dyDescent="0.25">
      <c r="A27" s="3" t="s">
        <v>4</v>
      </c>
      <c r="B27" s="4"/>
      <c r="C27" s="4"/>
      <c r="D27" s="4"/>
      <c r="E27" s="5">
        <f>SUM(E26:E26)</f>
        <v>6819.8</v>
      </c>
      <c r="F27" s="4"/>
    </row>
    <row r="28" spans="1:6" s="8" customFormat="1" ht="57.6" customHeight="1" x14ac:dyDescent="0.25">
      <c r="A28" s="2" t="s">
        <v>10</v>
      </c>
      <c r="B28" s="13">
        <v>2064</v>
      </c>
      <c r="C28" s="14">
        <v>44222</v>
      </c>
      <c r="D28" s="15" t="s">
        <v>29</v>
      </c>
      <c r="E28" s="16">
        <v>3298.88</v>
      </c>
      <c r="F28" s="2" t="s">
        <v>9</v>
      </c>
    </row>
    <row r="29" spans="1:6" s="8" customFormat="1" ht="14.7" customHeight="1" x14ac:dyDescent="0.25">
      <c r="A29" s="3" t="s">
        <v>4</v>
      </c>
      <c r="B29" s="4"/>
      <c r="C29" s="4"/>
      <c r="D29" s="4"/>
      <c r="E29" s="5">
        <f>SUM(E28)</f>
        <v>3298.88</v>
      </c>
      <c r="F29" s="4"/>
    </row>
    <row r="30" spans="1:6" s="8" customFormat="1" ht="45.6" customHeight="1" x14ac:dyDescent="0.25">
      <c r="A30" s="2" t="s">
        <v>25</v>
      </c>
      <c r="B30" s="13">
        <v>3129</v>
      </c>
      <c r="C30" s="14">
        <v>44230</v>
      </c>
      <c r="D30" s="15" t="s">
        <v>30</v>
      </c>
      <c r="E30" s="16">
        <v>3298.88</v>
      </c>
      <c r="F30" s="2" t="s">
        <v>9</v>
      </c>
    </row>
    <row r="31" spans="1:6" s="8" customFormat="1" ht="14.7" customHeight="1" x14ac:dyDescent="0.25">
      <c r="A31" s="3" t="s">
        <v>4</v>
      </c>
      <c r="B31" s="4"/>
      <c r="C31" s="4"/>
      <c r="D31" s="4"/>
      <c r="E31" s="5">
        <f>SUM(E30)</f>
        <v>3298.88</v>
      </c>
      <c r="F31" s="4"/>
    </row>
    <row r="32" spans="1:6" s="8" customFormat="1" ht="14.7" customHeight="1" x14ac:dyDescent="0.25">
      <c r="A32" s="3"/>
      <c r="B32" s="4"/>
      <c r="C32" s="4"/>
      <c r="D32" s="4"/>
      <c r="E32" s="5"/>
      <c r="F32" s="4"/>
    </row>
    <row r="33" spans="1:6" s="8" customFormat="1" ht="10.65" customHeight="1" x14ac:dyDescent="0.25">
      <c r="A33" s="7"/>
      <c r="B33" s="7"/>
      <c r="C33" s="7"/>
      <c r="D33" s="7"/>
      <c r="E33" s="6">
        <f>+E6+E8+E10+E12+E14+E17+E19+E21+E23+E25+E27+E29+E31</f>
        <v>608782.53</v>
      </c>
      <c r="F33" s="7" t="s">
        <v>6</v>
      </c>
    </row>
    <row r="34" spans="1:6" s="8" customFormat="1" ht="22.95" customHeight="1" x14ac:dyDescent="0.25"/>
  </sheetData>
  <printOptions horizontalCentered="1"/>
  <pageMargins left="0.31496062992125984" right="0.31496062992125984" top="0.35433070866141736" bottom="0.35433070866141736" header="0.31496062992125984" footer="0.31496062992125984"/>
  <pageSetup paperSize="8"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Pagamenti per Beneficiario</vt:lpstr>
      <vt:lpstr>'Pagamenti per Beneficiario'!Area_stampa</vt:lpstr>
      <vt:lpstr>'Pagamenti per Beneficiario'!Titoli_stampa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Ambrosino Ersilia</cp:lastModifiedBy>
  <cp:lastPrinted>2021-04-11T15:09:37Z</cp:lastPrinted>
  <dcterms:created xsi:type="dcterms:W3CDTF">2018-04-04T08:39:51Z</dcterms:created>
  <dcterms:modified xsi:type="dcterms:W3CDTF">2021-04-11T15:09:41Z</dcterms:modified>
</cp:coreProperties>
</file>