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vm615srv\375_ProEcoFin\Serv_Progr_Econ_Fin\2022\GSA E BILANCIO CONSOLIDATO\PAGAMENTI D LGS 33_2013 ART 41 COMMA 1\"/>
    </mc:Choice>
  </mc:AlternateContent>
  <xr:revisionPtr revIDLastSave="0" documentId="13_ncr:1_{07283F62-2AC7-4E6D-968A-C17DFDCFC1FB}" xr6:coauthVersionLast="47" xr6:coauthVersionMax="47" xr10:uidLastSave="{00000000-0000-0000-0000-000000000000}"/>
  <bookViews>
    <workbookView xWindow="-108" yWindow="-108" windowWidth="15576" windowHeight="11904" xr2:uid="{00000000-000D-0000-FFFF-FFFF00000000}"/>
  </bookViews>
  <sheets>
    <sheet name="Pagamenti per Beneficiario" sheetId="1" r:id="rId1"/>
  </sheets>
  <definedNames>
    <definedName name="_xlnm.Print_Area" localSheetId="0">'Pagamenti per Beneficiario'!$A$1:$F$35</definedName>
    <definedName name="_xlnm.Print_Titles" localSheetId="0">'Pagamenti per Beneficiario'!$4:$4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14" i="1" l="1"/>
  <c r="E19" i="1"/>
  <c r="E25" i="1"/>
  <c r="E16" i="1"/>
  <c r="E21" i="1"/>
  <c r="E27" i="1"/>
  <c r="E29" i="1"/>
  <c r="E31" i="1"/>
  <c r="E33" i="1"/>
  <c r="E8" i="1"/>
  <c r="E6" i="1"/>
  <c r="E10" i="1" l="1"/>
  <c r="E35" i="1" s="1"/>
</calcChain>
</file>

<file path=xl/sharedStrings.xml><?xml version="1.0" encoding="utf-8"?>
<sst xmlns="http://schemas.openxmlformats.org/spreadsheetml/2006/main" count="64" uniqueCount="45">
  <si>
    <t>Beneficiario</t>
  </si>
  <si>
    <t>N. Mandato</t>
  </si>
  <si>
    <t>Data Mandato</t>
  </si>
  <si>
    <t>Importo lordo pagato</t>
  </si>
  <si>
    <t>Totale</t>
  </si>
  <si>
    <t xml:space="preserve">Organizzazione eventi, pubblicità e servizi per trasferta    </t>
  </si>
  <si>
    <t xml:space="preserve">Totale </t>
  </si>
  <si>
    <t>Tipologia di Spesa
(descrizione PdC)</t>
  </si>
  <si>
    <t>Causale</t>
  </si>
  <si>
    <t xml:space="preserve">Altri servizi    </t>
  </si>
  <si>
    <t>ENGINEERING - INGEGNERIA INFORMATICA - S.P.A.     </t>
  </si>
  <si>
    <t>Prestazioni professionali e specialistiche    </t>
  </si>
  <si>
    <t>Servizi informatici e di telecomunicazioni    </t>
  </si>
  <si>
    <t>Software</t>
  </si>
  <si>
    <t>ICONSULTING S.P.A.</t>
  </si>
  <si>
    <t>RUFFINI RENATO</t>
  </si>
  <si>
    <t xml:space="preserve">Servizi informatici e di telecomunicazioni    </t>
  </si>
  <si>
    <t>Pagamenti effettuati per acquisizione di beni e servizi nel periodo dal 01.01.2022 al 31.03.2022 ai sensi dell'art. 41 comma 1-bis D.Lgs n. 33/2013 - Gestione Sanitaria Accentrata Regionale</t>
  </si>
  <si>
    <t>7480</t>
  </si>
  <si>
    <t>ART-ER - SOCIETA' CONSORTILE PER AZIONI *</t>
  </si>
  <si>
    <t>COOPERATIVA AGRICOLA DEL BIDENTE SOC. COOP.</t>
  </si>
  <si>
    <t>Servizi sanitari</t>
  </si>
  <si>
    <t>D-SIGN S.R.L.</t>
  </si>
  <si>
    <t>Organizzazione eventi, pubblicità e servizi per trasferta</t>
  </si>
  <si>
    <t>GRAFICHE BARONCINI S.R.L.</t>
  </si>
  <si>
    <t>INTERSEZIONE SRL</t>
  </si>
  <si>
    <t>LEPIDA S.C.P.A.</t>
  </si>
  <si>
    <t>LEUCCI ANNA CATERINA</t>
  </si>
  <si>
    <t>Consulenze</t>
  </si>
  <si>
    <t>RAGAZZONI RAUL</t>
  </si>
  <si>
    <t>SASDELLI ELENA</t>
  </si>
  <si>
    <t>LIQUIDAZIONE SALDO CORRISPETTIVO PER LA REALIZZAZIONE DELLE ATTIVITA' INFORMATIVE SU SALUTE, PREVENZIONE E SICUREZZA DEL LAVORO IN REGIONE D.D. 4784/2020</t>
  </si>
  <si>
    <t>LIQUIDAZIONE ALLA COOP AGRICOLA DEL BIDENTE SOC. COOP DI CIVITELLA DI ROMAGNA DELLA FATTURA N. 2/15 DEL 16.02.2022, DI CUI ALLA DETERMINAZIONE N. 1890/2021</t>
  </si>
  <si>
    <t xml:space="preserve">LIQUIDAZIONE A D-SIGN S.R.L. DEL COMPENSO PER I SERVIZI DI IDEAZIONE CREATIVA, PROGETTAZIONE GRAFICA E PRODUZIONE DI MATERIALI DI COMUNICAZIONE PER LA CAMPAGNA INFORMATIVA </t>
  </si>
  <si>
    <t>LIQUIDAZIONE FATTURE ENGINEERING PER SISTEMA INFORMATIVO SANITARIO E SOCIALE</t>
  </si>
  <si>
    <t xml:space="preserve">RESTITUZIONE RITENUTA A GARANZIA DELLO 0,50% PER FINE CONTRATTO </t>
  </si>
  <si>
    <t>LIQUIDAZIONE CORRISPETTIVO SERVIZIO DI STAMPE E CONSEGNA DI VARI MATERIALI INFORMATIVI SULLA SANITA' D.D. 22888/2021</t>
  </si>
  <si>
    <t>LIQUIDAZIONE CORRISPETTIVI PER SERVIZI DI SVILUPPO E MANUTENZIONE DEL SISTEMA DI REPORTING, PROFILAZIONE E GESTIONE ACCESSI B.I.- DD: 4360/21</t>
  </si>
  <si>
    <t>LIQUIDAZIONE PRIMA TRACHE CORRISPETTIVO D.D. 24116/2021</t>
  </si>
  <si>
    <t>LIQUIDAZIONE FATTURE N. 2706/PA, N.2707/PA E N.2709/PA DEL 02/12/2021 EMESSE DA LEPIDA SCPA PER INIZIATIVE DEL 1Q 2021, IN ESECUZIONE DGR N. 137/2021.</t>
  </si>
  <si>
    <t>LIQUIDAZIONE CORRISPETTIVI PER INIZIATIVE DEL 1 Q. 2021 D.G.R. 137/2021</t>
  </si>
  <si>
    <t>LIQUIDAZIONE TERZO ACCONTO ALLA CONSULENTE LEUCCI ANNA CATERINA</t>
  </si>
  <si>
    <t>DETERMINA 1056/2021: LIQUIDAZIONE FATTURA PERIODO 1 OTTOBRE - 31 DICEMBRE 2021</t>
  </si>
  <si>
    <t>LIQUIDAZIONE COMPENSO PERIODO 1 OTTOBRE - 31 DICEMBRE 2021 COMPONENTE OIV</t>
  </si>
  <si>
    <t>LIQUIDAZIONE DEL COMPENSO COMPLESSIVO - A SALDO - PER L'INCARICO DI LAVORO AUTONOMO PER UNA CONSULENZA DA RENDERSI IN FORMA DI PRESTAZIONE D'OPERA INTELLETTUALE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</si>
</sst>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6" x14ac:knownFonts="1">
    <font>
      <sz val="10"/>
      <color rgb="FF000000"/>
      <name val="Arial"/>
    </font>
    <font>
      <b/>
      <sz val="9"/>
      <color rgb="FFFFFFFF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7"/>
      <color rgb="FF00000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5175B9"/>
        <bgColor rgb="FFFFFFFF"/>
      </patternFill>
    </fill>
    <fill>
      <patternFill patternType="solid">
        <fgColor rgb="FFC0C0C0"/>
        <bgColor rgb="FFFFFFFF"/>
      </patternFill>
    </fill>
    <fill>
      <patternFill patternType="solid">
        <fgColor theme="0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medium">
        <color rgb="FFCAC9D9"/>
      </left>
      <right style="medium">
        <color rgb="FFCAC9D9"/>
      </right>
      <top style="medium">
        <color rgb="FFCAC9D9"/>
      </top>
      <bottom style="medium">
        <color rgb="FFCAC9D9"/>
      </bottom>
      <diagonal/>
    </border>
  </borders>
  <cellStyleXfs count="1">
    <xf numFmtId="0" fontId="0" fillId="0" borderId="0"/>
  </cellStyleXfs>
  <cellXfs count="27">
    <xf numFmtId="0" fontId="0" fillId="0" borderId="0" xfId="0"/>
    <xf numFmtId="49" fontId="1" fillId="3" borderId="1" xfId="0" applyNumberFormat="1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49" fontId="3" fillId="4" borderId="2" xfId="0" applyNumberFormat="1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left" vertical="center"/>
    </xf>
    <xf numFmtId="4" fontId="3" fillId="4" borderId="2" xfId="0" applyNumberFormat="1" applyFont="1" applyFill="1" applyBorder="1" applyAlignment="1">
      <alignment horizontal="right" vertical="center"/>
    </xf>
    <xf numFmtId="4" fontId="3" fillId="5" borderId="2" xfId="0" applyNumberFormat="1" applyFont="1" applyFill="1" applyBorder="1" applyAlignment="1">
      <alignment horizontal="right" vertical="center"/>
    </xf>
    <xf numFmtId="49" fontId="3" fillId="5" borderId="2" xfId="0" applyNumberFormat="1" applyFont="1" applyFill="1" applyBorder="1" applyAlignment="1">
      <alignment horizontal="left" vertical="center" wrapText="1"/>
    </xf>
    <xf numFmtId="0" fontId="2" fillId="2" borderId="0" xfId="0" applyFont="1" applyFill="1" applyAlignment="1">
      <alignment horizontal="left"/>
    </xf>
    <xf numFmtId="0" fontId="2" fillId="0" borderId="0" xfId="0" applyFont="1"/>
    <xf numFmtId="0" fontId="2" fillId="0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1" fontId="2" fillId="2" borderId="2" xfId="0" applyNumberFormat="1" applyFont="1" applyFill="1" applyBorder="1" applyAlignment="1">
      <alignment horizontal="center" vertical="center"/>
    </xf>
    <xf numFmtId="164" fontId="2" fillId="2" borderId="2" xfId="0" applyNumberFormat="1" applyFont="1" applyFill="1" applyBorder="1" applyAlignment="1">
      <alignment horizontal="center" vertical="center"/>
    </xf>
    <xf numFmtId="4" fontId="2" fillId="6" borderId="2" xfId="0" applyNumberFormat="1" applyFont="1" applyFill="1" applyBorder="1" applyAlignment="1">
      <alignment horizontal="right" vertical="center"/>
    </xf>
    <xf numFmtId="14" fontId="2" fillId="2" borderId="2" xfId="0" applyNumberFormat="1" applyFont="1" applyFill="1" applyBorder="1" applyAlignment="1">
      <alignment horizontal="center" vertical="center" wrapText="1"/>
    </xf>
    <xf numFmtId="14" fontId="5" fillId="7" borderId="3" xfId="0" applyNumberFormat="1" applyFont="1" applyFill="1" applyBorder="1" applyAlignment="1">
      <alignment horizontal="center" vertical="center" wrapText="1"/>
    </xf>
    <xf numFmtId="0" fontId="5" fillId="7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2" fillId="2" borderId="0" xfId="0" applyFont="1" applyFill="1" applyAlignment="1"/>
    <xf numFmtId="49" fontId="3" fillId="2" borderId="0" xfId="0" applyNumberFormat="1" applyFont="1" applyFill="1" applyAlignment="1"/>
    <xf numFmtId="49" fontId="1" fillId="3" borderId="1" xfId="0" applyNumberFormat="1" applyFont="1" applyFill="1" applyBorder="1" applyAlignment="1">
      <alignment vertical="center" wrapText="1"/>
    </xf>
    <xf numFmtId="0" fontId="2" fillId="0" borderId="0" xfId="0" applyFont="1" applyFill="1" applyAlignment="1">
      <alignment wrapText="1"/>
    </xf>
    <xf numFmtId="0" fontId="3" fillId="4" borderId="2" xfId="0" applyFont="1" applyFill="1" applyBorder="1" applyAlignment="1">
      <alignment vertical="center"/>
    </xf>
    <xf numFmtId="49" fontId="2" fillId="2" borderId="2" xfId="0" applyNumberFormat="1" applyFont="1" applyFill="1" applyBorder="1" applyAlignment="1">
      <alignment vertical="center" wrapText="1"/>
    </xf>
    <xf numFmtId="49" fontId="3" fillId="5" borderId="2" xfId="0" applyNumberFormat="1" applyFont="1" applyFill="1" applyBorder="1" applyAlignment="1">
      <alignment vertical="center" wrapText="1"/>
    </xf>
    <xf numFmtId="0" fontId="2" fillId="0" borderId="0" xfId="0" applyFont="1" applyAlignmen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6"/>
  <sheetViews>
    <sheetView tabSelected="1" topLeftCell="A16" zoomScaleNormal="100" workbookViewId="0">
      <selection activeCell="E38" sqref="E38"/>
    </sheetView>
  </sheetViews>
  <sheetFormatPr defaultColWidth="8.88671875" defaultRowHeight="12" x14ac:dyDescent="0.25"/>
  <cols>
    <col min="1" max="1" width="29.33203125" style="9" customWidth="1"/>
    <col min="2" max="2" width="14.6640625" style="9" customWidth="1"/>
    <col min="3" max="3" width="17.5546875" style="9" customWidth="1"/>
    <col min="4" max="4" width="31.109375" style="26" customWidth="1"/>
    <col min="5" max="5" width="21.33203125" style="9" customWidth="1"/>
    <col min="6" max="6" width="57.88671875" style="9" customWidth="1"/>
    <col min="7" max="16384" width="8.88671875" style="9"/>
  </cols>
  <sheetData>
    <row r="1" spans="1:6" s="8" customFormat="1" ht="8.6999999999999993" customHeight="1" x14ac:dyDescent="0.25">
      <c r="D1" s="19"/>
    </row>
    <row r="2" spans="1:6" s="8" customFormat="1" ht="14.7" customHeight="1" x14ac:dyDescent="0.3">
      <c r="A2" s="11" t="s">
        <v>17</v>
      </c>
      <c r="D2" s="20"/>
    </row>
    <row r="3" spans="1:6" s="8" customFormat="1" ht="3.75" customHeight="1" x14ac:dyDescent="0.25">
      <c r="D3" s="19"/>
    </row>
    <row r="4" spans="1:6" s="8" customFormat="1" ht="24" x14ac:dyDescent="0.25">
      <c r="A4" s="1" t="s">
        <v>0</v>
      </c>
      <c r="B4" s="1" t="s">
        <v>1</v>
      </c>
      <c r="C4" s="1" t="s">
        <v>2</v>
      </c>
      <c r="D4" s="21" t="s">
        <v>8</v>
      </c>
      <c r="E4" s="1" t="s">
        <v>3</v>
      </c>
      <c r="F4" s="1" t="s">
        <v>7</v>
      </c>
    </row>
    <row r="5" spans="1:6" s="10" customFormat="1" ht="78.599999999999994" customHeight="1" x14ac:dyDescent="0.25">
      <c r="A5" s="2" t="s">
        <v>19</v>
      </c>
      <c r="B5" s="2" t="s">
        <v>18</v>
      </c>
      <c r="C5" s="15">
        <v>44631</v>
      </c>
      <c r="D5" s="22" t="s">
        <v>31</v>
      </c>
      <c r="E5" s="14">
        <v>80000</v>
      </c>
      <c r="F5" s="2" t="s">
        <v>11</v>
      </c>
    </row>
    <row r="6" spans="1:6" s="8" customFormat="1" ht="14.7" customHeight="1" x14ac:dyDescent="0.25">
      <c r="A6" s="3"/>
      <c r="B6" s="3"/>
      <c r="C6" s="3"/>
      <c r="D6" s="23"/>
      <c r="E6" s="5">
        <f>SUM(E5)</f>
        <v>80000</v>
      </c>
      <c r="F6" s="4"/>
    </row>
    <row r="7" spans="1:6" s="10" customFormat="1" ht="64.8" customHeight="1" x14ac:dyDescent="0.25">
      <c r="A7" s="2" t="s">
        <v>20</v>
      </c>
      <c r="B7" s="12">
        <v>6146</v>
      </c>
      <c r="C7" s="13">
        <v>44617</v>
      </c>
      <c r="D7" s="24" t="s">
        <v>32</v>
      </c>
      <c r="E7" s="14">
        <v>40058.699999999997</v>
      </c>
      <c r="F7" s="2" t="s">
        <v>21</v>
      </c>
    </row>
    <row r="8" spans="1:6" s="8" customFormat="1" ht="14.7" customHeight="1" x14ac:dyDescent="0.25">
      <c r="A8" s="3"/>
      <c r="B8" s="3"/>
      <c r="C8" s="3"/>
      <c r="D8" s="23"/>
      <c r="E8" s="5">
        <f>SUM(E7)</f>
        <v>40058.699999999997</v>
      </c>
      <c r="F8" s="4"/>
    </row>
    <row r="9" spans="1:6" s="10" customFormat="1" ht="79.2" customHeight="1" x14ac:dyDescent="0.25">
      <c r="A9" s="2" t="s">
        <v>22</v>
      </c>
      <c r="B9" s="12">
        <v>2161</v>
      </c>
      <c r="C9" s="13">
        <v>44586</v>
      </c>
      <c r="D9" s="24" t="s">
        <v>33</v>
      </c>
      <c r="E9" s="14">
        <v>30786.7</v>
      </c>
      <c r="F9" s="2" t="s">
        <v>23</v>
      </c>
    </row>
    <row r="10" spans="1:6" s="8" customFormat="1" ht="14.7" customHeight="1" x14ac:dyDescent="0.25">
      <c r="A10" s="3" t="s">
        <v>4</v>
      </c>
      <c r="B10" s="3"/>
      <c r="C10" s="3"/>
      <c r="D10" s="23"/>
      <c r="E10" s="5">
        <f>SUM(E9)</f>
        <v>30786.7</v>
      </c>
      <c r="F10" s="4"/>
    </row>
    <row r="11" spans="1:6" s="10" customFormat="1" ht="42" customHeight="1" x14ac:dyDescent="0.25">
      <c r="A11" s="2" t="s">
        <v>10</v>
      </c>
      <c r="B11" s="12">
        <v>1011</v>
      </c>
      <c r="C11" s="13">
        <v>44581</v>
      </c>
      <c r="D11" s="24" t="s">
        <v>34</v>
      </c>
      <c r="E11" s="14">
        <v>139304.13</v>
      </c>
      <c r="F11" s="2" t="s">
        <v>12</v>
      </c>
    </row>
    <row r="12" spans="1:6" s="10" customFormat="1" ht="42" customHeight="1" x14ac:dyDescent="0.25">
      <c r="A12" s="2"/>
      <c r="B12" s="12">
        <v>1012</v>
      </c>
      <c r="C12" s="13">
        <v>44581</v>
      </c>
      <c r="D12" s="24" t="s">
        <v>34</v>
      </c>
      <c r="E12" s="14">
        <v>92971.38</v>
      </c>
      <c r="F12" s="2" t="s">
        <v>13</v>
      </c>
    </row>
    <row r="13" spans="1:6" s="10" customFormat="1" ht="42" customHeight="1" x14ac:dyDescent="0.25">
      <c r="A13" s="2"/>
      <c r="B13" s="12">
        <v>9271</v>
      </c>
      <c r="C13" s="13">
        <v>44645</v>
      </c>
      <c r="D13" s="24" t="s">
        <v>35</v>
      </c>
      <c r="E13" s="14">
        <v>295.16000000000003</v>
      </c>
      <c r="F13" s="2"/>
    </row>
    <row r="14" spans="1:6" s="8" customFormat="1" ht="14.7" customHeight="1" x14ac:dyDescent="0.25">
      <c r="A14" s="3" t="s">
        <v>4</v>
      </c>
      <c r="B14" s="3"/>
      <c r="C14" s="3"/>
      <c r="D14" s="23"/>
      <c r="E14" s="5">
        <f>SUM(E11:E13)</f>
        <v>232570.67</v>
      </c>
      <c r="F14" s="4"/>
    </row>
    <row r="15" spans="1:6" s="10" customFormat="1" ht="53.4" customHeight="1" x14ac:dyDescent="0.25">
      <c r="A15" s="2" t="s">
        <v>24</v>
      </c>
      <c r="B15" s="12">
        <v>4361</v>
      </c>
      <c r="C15" s="13">
        <v>44607</v>
      </c>
      <c r="D15" s="24" t="s">
        <v>36</v>
      </c>
      <c r="E15" s="14">
        <v>48190</v>
      </c>
      <c r="F15" s="2" t="s">
        <v>23</v>
      </c>
    </row>
    <row r="16" spans="1:6" s="8" customFormat="1" ht="14.7" customHeight="1" x14ac:dyDescent="0.25">
      <c r="A16" s="3" t="s">
        <v>4</v>
      </c>
      <c r="B16" s="3"/>
      <c r="C16" s="3"/>
      <c r="D16" s="23"/>
      <c r="E16" s="5">
        <f>SUM(E15)</f>
        <v>48190</v>
      </c>
      <c r="F16" s="4"/>
    </row>
    <row r="17" spans="1:6" s="8" customFormat="1" ht="52.8" customHeight="1" x14ac:dyDescent="0.25">
      <c r="A17" s="2" t="s">
        <v>14</v>
      </c>
      <c r="B17" s="12">
        <v>6249</v>
      </c>
      <c r="C17" s="13">
        <v>44625</v>
      </c>
      <c r="D17" s="24" t="s">
        <v>37</v>
      </c>
      <c r="E17" s="14">
        <v>138582</v>
      </c>
      <c r="F17" s="2" t="s">
        <v>16</v>
      </c>
    </row>
    <row r="18" spans="1:6" s="8" customFormat="1" ht="57.6" customHeight="1" x14ac:dyDescent="0.25">
      <c r="A18" s="2"/>
      <c r="B18" s="12">
        <v>6250</v>
      </c>
      <c r="C18" s="13">
        <v>44621</v>
      </c>
      <c r="D18" s="24" t="s">
        <v>37</v>
      </c>
      <c r="E18" s="14">
        <v>184391.41</v>
      </c>
      <c r="F18" s="2" t="s">
        <v>13</v>
      </c>
    </row>
    <row r="19" spans="1:6" s="8" customFormat="1" ht="14.7" customHeight="1" x14ac:dyDescent="0.25">
      <c r="A19" s="3" t="s">
        <v>4</v>
      </c>
      <c r="B19" s="3"/>
      <c r="C19" s="3"/>
      <c r="D19" s="23"/>
      <c r="E19" s="5">
        <f>SUM(E17:E18)</f>
        <v>322973.41000000003</v>
      </c>
      <c r="F19" s="4"/>
    </row>
    <row r="20" spans="1:6" s="8" customFormat="1" ht="57" customHeight="1" x14ac:dyDescent="0.25">
      <c r="A20" s="2" t="s">
        <v>25</v>
      </c>
      <c r="B20" s="12">
        <v>7098</v>
      </c>
      <c r="C20" s="13">
        <v>44628</v>
      </c>
      <c r="D20" s="24" t="s">
        <v>38</v>
      </c>
      <c r="E20" s="14">
        <v>10530.58</v>
      </c>
      <c r="F20" s="2" t="s">
        <v>5</v>
      </c>
    </row>
    <row r="21" spans="1:6" s="8" customFormat="1" ht="14.7" customHeight="1" x14ac:dyDescent="0.25">
      <c r="A21" s="3" t="s">
        <v>4</v>
      </c>
      <c r="B21" s="4"/>
      <c r="C21" s="4"/>
      <c r="D21" s="23"/>
      <c r="E21" s="5">
        <f>SUM(E20)</f>
        <v>10530.58</v>
      </c>
      <c r="F21" s="4"/>
    </row>
    <row r="22" spans="1:6" s="10" customFormat="1" ht="56.4" customHeight="1" x14ac:dyDescent="0.25">
      <c r="A22" s="2" t="s">
        <v>26</v>
      </c>
      <c r="B22" s="12">
        <v>2828</v>
      </c>
      <c r="C22" s="13">
        <v>44593</v>
      </c>
      <c r="D22" s="24" t="s">
        <v>39</v>
      </c>
      <c r="E22" s="14">
        <v>41715.660000000003</v>
      </c>
      <c r="F22" s="2" t="s">
        <v>16</v>
      </c>
    </row>
    <row r="23" spans="1:6" s="10" customFormat="1" ht="56.4" customHeight="1" x14ac:dyDescent="0.25">
      <c r="A23" s="2"/>
      <c r="B23" s="12">
        <v>1007</v>
      </c>
      <c r="C23" s="13">
        <v>44581</v>
      </c>
      <c r="D23" s="24" t="s">
        <v>40</v>
      </c>
      <c r="E23" s="14">
        <v>122222.39999999999</v>
      </c>
      <c r="F23" s="2" t="s">
        <v>13</v>
      </c>
    </row>
    <row r="24" spans="1:6" s="10" customFormat="1" ht="56.4" customHeight="1" x14ac:dyDescent="0.25">
      <c r="A24" s="2"/>
      <c r="B24" s="12">
        <v>2829</v>
      </c>
      <c r="C24" s="13">
        <v>44593</v>
      </c>
      <c r="D24" s="24" t="s">
        <v>39</v>
      </c>
      <c r="E24" s="14">
        <v>22509.599999999999</v>
      </c>
      <c r="F24" s="2" t="s">
        <v>13</v>
      </c>
    </row>
    <row r="25" spans="1:6" s="10" customFormat="1" ht="18.75" customHeight="1" x14ac:dyDescent="0.25">
      <c r="A25" s="3" t="s">
        <v>4</v>
      </c>
      <c r="B25" s="4"/>
      <c r="C25" s="4"/>
      <c r="D25" s="23"/>
      <c r="E25" s="5">
        <f>SUM(E22:E24)</f>
        <v>186447.66</v>
      </c>
      <c r="F25" s="4"/>
    </row>
    <row r="26" spans="1:6" s="10" customFormat="1" ht="75" customHeight="1" x14ac:dyDescent="0.25">
      <c r="A26" s="2" t="s">
        <v>27</v>
      </c>
      <c r="B26" s="12">
        <v>7094</v>
      </c>
      <c r="C26" s="13">
        <v>44628</v>
      </c>
      <c r="D26" s="24" t="s">
        <v>41</v>
      </c>
      <c r="E26" s="14">
        <v>8000</v>
      </c>
      <c r="F26" s="2" t="s">
        <v>28</v>
      </c>
    </row>
    <row r="27" spans="1:6" s="10" customFormat="1" ht="18.75" customHeight="1" x14ac:dyDescent="0.25">
      <c r="A27" s="3" t="s">
        <v>4</v>
      </c>
      <c r="B27" s="4"/>
      <c r="C27" s="4"/>
      <c r="D27" s="23"/>
      <c r="E27" s="5">
        <f>SUM(E26:E26)</f>
        <v>8000</v>
      </c>
      <c r="F27" s="4"/>
    </row>
    <row r="28" spans="1:6" s="10" customFormat="1" ht="72.599999999999994" customHeight="1" x14ac:dyDescent="0.25">
      <c r="A28" s="2" t="s">
        <v>29</v>
      </c>
      <c r="B28" s="12">
        <v>2106</v>
      </c>
      <c r="C28" s="13">
        <v>44585</v>
      </c>
      <c r="D28" s="24" t="s">
        <v>42</v>
      </c>
      <c r="E28" s="14">
        <v>7612.8</v>
      </c>
      <c r="F28" s="2" t="s">
        <v>9</v>
      </c>
    </row>
    <row r="29" spans="1:6" s="10" customFormat="1" ht="18.75" customHeight="1" x14ac:dyDescent="0.25">
      <c r="A29" s="3" t="s">
        <v>4</v>
      </c>
      <c r="B29" s="4"/>
      <c r="C29" s="4"/>
      <c r="D29" s="23"/>
      <c r="E29" s="5">
        <f>SUM(E28:E28)</f>
        <v>7612.8</v>
      </c>
      <c r="F29" s="4"/>
    </row>
    <row r="30" spans="1:6" s="10" customFormat="1" ht="63" customHeight="1" x14ac:dyDescent="0.25">
      <c r="A30" s="2" t="s">
        <v>15</v>
      </c>
      <c r="B30" s="12">
        <v>2827</v>
      </c>
      <c r="C30" s="13">
        <v>44593</v>
      </c>
      <c r="D30" s="24" t="s">
        <v>43</v>
      </c>
      <c r="E30" s="14">
        <v>7612.8</v>
      </c>
      <c r="F30" s="2" t="s">
        <v>9</v>
      </c>
    </row>
    <row r="31" spans="1:6" s="10" customFormat="1" ht="18.75" customHeight="1" thickBot="1" x14ac:dyDescent="0.3">
      <c r="A31" s="3" t="s">
        <v>4</v>
      </c>
      <c r="B31" s="4"/>
      <c r="C31" s="4"/>
      <c r="D31" s="23"/>
      <c r="E31" s="5">
        <f>SUM(E30:E30)</f>
        <v>7612.8</v>
      </c>
      <c r="F31" s="4"/>
    </row>
    <row r="32" spans="1:6" s="8" customFormat="1" ht="57.6" customHeight="1" thickBot="1" x14ac:dyDescent="0.3">
      <c r="A32" s="18" t="s">
        <v>30</v>
      </c>
      <c r="B32" s="17">
        <v>8848</v>
      </c>
      <c r="C32" s="16">
        <v>44641</v>
      </c>
      <c r="D32" s="24" t="s">
        <v>44</v>
      </c>
      <c r="E32" s="14">
        <v>12295.08</v>
      </c>
      <c r="F32" s="2" t="s">
        <v>28</v>
      </c>
    </row>
    <row r="33" spans="1:6" s="8" customFormat="1" ht="14.7" customHeight="1" x14ac:dyDescent="0.25">
      <c r="A33" s="3" t="s">
        <v>4</v>
      </c>
      <c r="B33" s="4"/>
      <c r="C33" s="4"/>
      <c r="D33" s="23"/>
      <c r="E33" s="5">
        <f>SUM(E32)</f>
        <v>12295.08</v>
      </c>
      <c r="F33" s="4"/>
    </row>
    <row r="34" spans="1:6" s="8" customFormat="1" ht="14.7" customHeight="1" x14ac:dyDescent="0.25">
      <c r="A34" s="3"/>
      <c r="B34" s="4"/>
      <c r="C34" s="4"/>
      <c r="D34" s="23"/>
      <c r="E34" s="5"/>
      <c r="F34" s="4"/>
    </row>
    <row r="35" spans="1:6" s="8" customFormat="1" ht="10.199999999999999" customHeight="1" x14ac:dyDescent="0.25">
      <c r="A35" s="7"/>
      <c r="B35" s="7"/>
      <c r="C35" s="7"/>
      <c r="D35" s="25"/>
      <c r="E35" s="6">
        <f>+E6+E8+E10+E14+E16+E19+E21+E25+E27+E29+E31+E33</f>
        <v>987078.4</v>
      </c>
      <c r="F35" s="7" t="s">
        <v>6</v>
      </c>
    </row>
    <row r="36" spans="1:6" s="8" customFormat="1" ht="22.95" customHeight="1" x14ac:dyDescent="0.25">
      <c r="D36" s="19"/>
    </row>
  </sheetData>
  <printOptions horizontalCentered="1"/>
  <pageMargins left="0.31496062992125984" right="0.31496062992125984" top="0.35433070866141736" bottom="0.35433070866141736" header="0.31496062992125984" footer="0.31496062992125984"/>
  <pageSetup paperSize="8"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2</vt:i4>
      </vt:variant>
    </vt:vector>
  </HeadingPairs>
  <TitlesOfParts>
    <vt:vector size="3" baseType="lpstr">
      <vt:lpstr>Pagamenti per Beneficiario</vt:lpstr>
      <vt:lpstr>'Pagamenti per Beneficiario'!Area_stampa</vt:lpstr>
      <vt:lpstr>'Pagamenti per Beneficiario'!Titoli_stampa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Ambrosino Ersilia</cp:lastModifiedBy>
  <cp:lastPrinted>2022-04-04T12:04:21Z</cp:lastPrinted>
  <dcterms:created xsi:type="dcterms:W3CDTF">2018-04-04T08:39:51Z</dcterms:created>
  <dcterms:modified xsi:type="dcterms:W3CDTF">2022-04-04T12:04:26Z</dcterms:modified>
</cp:coreProperties>
</file>