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615srv\375_ProEcoFin\Serv_Progr_Econ_Fin\2019\GSA e BILANCIO CONSOLIDATO\IV TRIMESTRE\D.Lgs. 33_13 art 41 co1 bis pag.ti_trim\"/>
    </mc:Choice>
  </mc:AlternateContent>
  <xr:revisionPtr revIDLastSave="0" documentId="13_ncr:1_{40F918F6-18D1-4F2E-9D3F-94314FD0609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agamenti per Beneficiario" sheetId="1" r:id="rId1"/>
  </sheets>
  <definedNames>
    <definedName name="_xlnm.Print_Area" localSheetId="0">'Pagamenti per Beneficiario'!$A$1:$F$53</definedName>
    <definedName name="_xlnm.Print_Titles" localSheetId="0">'Pagamenti per Beneficiario'!$4:$4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1" l="1"/>
  <c r="E53" i="1"/>
  <c r="E44" i="1"/>
  <c r="E42" i="1"/>
  <c r="E35" i="1"/>
  <c r="E21" i="1"/>
  <c r="E24" i="1" l="1"/>
  <c r="E38" i="1"/>
  <c r="E46" i="1"/>
  <c r="E29" i="1"/>
  <c r="E33" i="1" l="1"/>
  <c r="E31" i="1"/>
  <c r="E26" i="1"/>
  <c r="E52" i="1"/>
  <c r="E48" i="1"/>
  <c r="E40" i="1"/>
  <c r="E14" i="1"/>
  <c r="E12" i="1"/>
  <c r="E10" i="1" l="1"/>
  <c r="E18" i="1" l="1"/>
  <c r="E16" i="1"/>
  <c r="E8" i="1"/>
  <c r="E6" i="1"/>
</calcChain>
</file>

<file path=xl/sharedStrings.xml><?xml version="1.0" encoding="utf-8"?>
<sst xmlns="http://schemas.openxmlformats.org/spreadsheetml/2006/main" count="89" uniqueCount="60">
  <si>
    <t>Beneficiario</t>
  </si>
  <si>
    <t>N. Mandato</t>
  </si>
  <si>
    <t>Data Mandato</t>
  </si>
  <si>
    <t>Importo lordo pagato</t>
  </si>
  <si>
    <t>Totale</t>
  </si>
  <si>
    <t xml:space="preserve">Organizzazione eventi, pubblicità e servizi per trasferta    </t>
  </si>
  <si>
    <t>Tipologia di Spesa
(descrizione PdC)</t>
  </si>
  <si>
    <t>Causale</t>
  </si>
  <si>
    <t xml:space="preserve">Altri servizi    </t>
  </si>
  <si>
    <t>ENGINEERING - INGEGNERIA INFORMATICA - S.P.A.     </t>
  </si>
  <si>
    <t>ICONSULTING S.P.A.       </t>
  </si>
  <si>
    <t>KPMG ADVISORY S.P.A.       </t>
  </si>
  <si>
    <t>LEPIDA S.C.P.A.       </t>
  </si>
  <si>
    <t>MATICMIND S.P.A.       </t>
  </si>
  <si>
    <t>RAGAZZONI RAUL       </t>
  </si>
  <si>
    <t xml:space="preserve">Servizi informatici e di telecomunicazioni    </t>
  </si>
  <si>
    <t>Software</t>
  </si>
  <si>
    <t>DICIANNOVE SOCIETA' COOPERATIVA       </t>
  </si>
  <si>
    <t>INTRAS CONGRESSI S.R.L.       </t>
  </si>
  <si>
    <t>ISTITUTO POLIGRAFICO E ZECCA DELLO STATO- S.P.A.     </t>
  </si>
  <si>
    <t>Altri beni di consumo    </t>
  </si>
  <si>
    <t>Servizi informatici e di telecomunicazioni    </t>
  </si>
  <si>
    <t>Softaware</t>
  </si>
  <si>
    <t xml:space="preserve">Prestazioni professionali e specialistiche    </t>
  </si>
  <si>
    <t xml:space="preserve">UNIVERSITA' STUDI BOLOGNA " ALMA MATER STUDIORUM UNIVERSITA' DI BOLOGNA - DIPARTIMENTO DI SCIENZE MEDICHE E CHIRURGICHE - DIMEC " </t>
  </si>
  <si>
    <t xml:space="preserve">PABLO S.R.L.       </t>
  </si>
  <si>
    <t xml:space="preserve">LITO GROUP SRL       </t>
  </si>
  <si>
    <t xml:space="preserve">LIFE LONGARI &amp; LOMAN S.R.L.       </t>
  </si>
  <si>
    <t xml:space="preserve">KITCHEN SOCIETA' COOPERATIVA       </t>
  </si>
  <si>
    <t xml:space="preserve">EX-PRESS COMUNICAZIONE S.R.L.       </t>
  </si>
  <si>
    <t xml:space="preserve">Servizi sanitari    </t>
  </si>
  <si>
    <t xml:space="preserve">COOPERATIVA AGRICOLA DEL BIDENTE SOC. COOP.     </t>
  </si>
  <si>
    <t xml:space="preserve">CERVELLI IN AZIONE SRL       </t>
  </si>
  <si>
    <t xml:space="preserve">CASMA S.R.L.       </t>
  </si>
  <si>
    <t xml:space="preserve">BERTANI E C. S.R.L.       </t>
  </si>
  <si>
    <t xml:space="preserve">AVENIDA - S.R.L.       </t>
  </si>
  <si>
    <t xml:space="preserve">ASSOCIAZIONE DI PROMOZIONE SOCIALE EUROPA DONNA ITALIA     </t>
  </si>
  <si>
    <t xml:space="preserve">ART-ER - SOCIETA' CONSORTILE PER AZIONI *     </t>
  </si>
  <si>
    <t>Pagamenti effettuati per acquisizione di beni e servizi nel periodo dal 01.10.2019 al 31.12.2019 ai sensi dell'art. 41 comma 1-bis D.Lgs n. 33/2013 - Gestione Sanitaria Accentrata Regionale</t>
  </si>
  <si>
    <t>D.G.R. 229/17. ATTIVITA' A.10. LIQUIDAZIONE SALDO CORRISPETTIVO DETERMINA 11828/17.</t>
  </si>
  <si>
    <t>DETERMINA 17805 DEL 02.10.19 - LIQUIDAZIONE CORRSIPETTIVO PER LA CAMPAGNA INFORMATIVA SUI CENTRI DI SENOLOGIA DELLA REGIONE EMILIA ROMAGNA</t>
  </si>
  <si>
    <t>DETERMINA 12613/19 - LIQUIDAZIONE CORRISPETTIVO PER IL SERVIZIO DI IMPAGINAZIONE GRAFICA DI UN OPUSCOLO SULLA CONTRACCEZIONE IN OTTO LINGUE STRANIERE</t>
  </si>
  <si>
    <t>SERVIZIO STAMPA E CONSEGNA MATERIALI INFORMATIVI SU TEMI REALTIVI ALLA SALUTE. LIQUIDAZIONE CORRISPETTIVO DETERMINA 14059/19.</t>
  </si>
  <si>
    <t>LIQUIDAZIONE CORRISPETTIVO PER IL SERVIZIO DI STAMPA E CONSEGNA DI MATERIALI INFORMATIVI SULLA LOTTA ALL'HIV</t>
  </si>
  <si>
    <t>DETERMINA N. 9371/2019. LIQUIDAZIONE CORRISPETTIVO 2^ TRANCHE CAMPAGNA INFORMATIVA SU MALATTIE TRASMESSE DA INSETTI VETTORI.</t>
  </si>
  <si>
    <t>SERVIZI CONTRASTO INFLUENZA AVIARIA. LIQUIDAZIONE SETTIMO ACCONTO CORRISPETTIVO DETERMINA 4343/18.</t>
  </si>
  <si>
    <t>MANUTENZIONE SISTEMA INFORMATIVO MALATTIE INFETTIVE E ALERT. LIQUIDAZIONE ACCONTO CORRISPETTIVO DD. 21691/18.</t>
  </si>
  <si>
    <t>SERVIZI CONTRATTO QUADRO ID.1607 (LOTTO 2). LIQUIDAZIONE ACCONTO CORRISPETTIVO DETERMINA 13549/18.</t>
  </si>
  <si>
    <t>SERVIZIO REALIZZAZIONE CAMPAGNA PROMOZIONE SALUTE SESSUALE. LIQUIDAZIONE ACCONTO CORRISPETTIVO DETERMINA 20450/18.</t>
  </si>
  <si>
    <t>GESTIONE E MANUTENZ. EVOLUTIVA DEI SIST.INFORMATIVI E DEI SIST.DI BUSINESS INTELLIGENCE. LIQUIDAZIONE SALDO CORRISPETTIVO D.D. N. 20842/2018.</t>
  </si>
  <si>
    <t>ORGANIZZAZIONE CONVEGNO DISABILITA' UDITIVA. LIQUIDAZIONE CORRISPETTIVO DETERMINA 21612/19.</t>
  </si>
  <si>
    <t>DETERMINA 1313/19 - LIQUIDAZIONE FATTURE RELATIVE ALLA TERZA FORNITURA DI RICETTARI STANDARDIZZATI A LETTURA AUTOMATICA PERIODO 18.2.19 - 31.12.19</t>
  </si>
  <si>
    <t>CAMPAGNA WEB SCREENING E APP "NON DA SOLA". LIQUIDAZIONE ACCONTO CORRISPETTIVO DETERMINA 16093/19.</t>
  </si>
  <si>
    <t>LIQUIDAZIONE AI SENSI DELLA DG 1075/2017 - PROGETTO PAYER</t>
  </si>
  <si>
    <t>CAMPAGNA INFORMATIVA USO CONSAPEVOLE DEGLI ANTIBIOTICI. LIQUIDAZIONE CORRISPETTIVO DETERMINA 15356/2019.</t>
  </si>
  <si>
    <t>SERVIZIO STAMPA CARTELLA GRAVIDANZA. LIQUIDAZIONE CORRISPETTIVO DETERMINA 15632/19.</t>
  </si>
  <si>
    <t>FORNITURA DI SERVIZI DI GESTIONE E MANUTENZIONE DI SISTEMI IP E PDL. LIQUIDAZIONE ACCONTO CORRISPETTIVO DETERMINA 19663/18.</t>
  </si>
  <si>
    <t>CAMPAGNA COMUNICAZIONE SICUREZZA DELLE CURE. LIQUIDAZIONE ACCONTO CORRISPETTIVO DETERMINA 16855/19.</t>
  </si>
  <si>
    <t>LIQUIDAZIONE RIMBORSO SPESE VIVE DI CUI AL DPGR N. 19/2019</t>
  </si>
  <si>
    <t>SERVIZI DI SUPPORTO TECNICO IN MATERIA DI FARMACOUTILIZZAZIONE E FARMACOVIGILANZA. LIQUIDAZIONE CORRISPETTIVO DETERMINA 19800/2017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</si>
</sst>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/mm\/yyyy"/>
  </numFmts>
  <fonts count="9" x14ac:knownFonts="1">
    <font>
      <sz val="10"/>
      <color rgb="FF000000"/>
      <name val="Arial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 style="thin">
        <color rgb="FFCAC9D9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7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1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left" vertical="center"/>
    </xf>
    <xf numFmtId="4" fontId="6" fillId="5" borderId="2" xfId="0" applyNumberFormat="1" applyFont="1" applyFill="1" applyBorder="1" applyAlignment="1">
      <alignment horizontal="right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/>
    </xf>
    <xf numFmtId="49" fontId="6" fillId="5" borderId="2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164" fontId="6" fillId="5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43" fontId="2" fillId="0" borderId="0" xfId="1" applyFont="1"/>
    <xf numFmtId="4" fontId="7" fillId="0" borderId="0" xfId="0" applyNumberFormat="1" applyFont="1"/>
    <xf numFmtId="49" fontId="6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49" fontId="7" fillId="2" borderId="0" xfId="0" applyNumberFormat="1" applyFont="1" applyFill="1" applyAlignment="1">
      <alignment horizontal="center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5" borderId="2" xfId="0" applyNumberFormat="1" applyFont="1" applyFill="1" applyBorder="1" applyAlignment="1">
      <alignment horizontal="left" vertical="center" wrapText="1"/>
    </xf>
    <xf numFmtId="0" fontId="7" fillId="0" borderId="0" xfId="0" applyFont="1"/>
    <xf numFmtId="0" fontId="6" fillId="0" borderId="0" xfId="0" applyFont="1"/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zoomScale="95" zoomScaleNormal="95" workbookViewId="0">
      <selection activeCell="F47" sqref="F47"/>
    </sheetView>
  </sheetViews>
  <sheetFormatPr defaultColWidth="8.88671875" defaultRowHeight="12" x14ac:dyDescent="0.25"/>
  <cols>
    <col min="1" max="1" width="29.33203125" style="6" customWidth="1"/>
    <col min="2" max="2" width="14.6640625" style="6" customWidth="1"/>
    <col min="3" max="3" width="17.5546875" style="6" customWidth="1"/>
    <col min="4" max="4" width="31.33203125" style="34" customWidth="1"/>
    <col min="5" max="5" width="21.33203125" style="6" customWidth="1"/>
    <col min="6" max="6" width="57.88671875" style="6" customWidth="1"/>
    <col min="7" max="16384" width="8.88671875" style="6"/>
  </cols>
  <sheetData>
    <row r="1" spans="1:6" s="5" customFormat="1" ht="8.6999999999999993" customHeight="1" x14ac:dyDescent="0.25">
      <c r="D1" s="29"/>
    </row>
    <row r="2" spans="1:6" s="5" customFormat="1" ht="14.7" customHeight="1" x14ac:dyDescent="0.3">
      <c r="A2" s="8" t="s">
        <v>38</v>
      </c>
      <c r="D2" s="30"/>
    </row>
    <row r="3" spans="1:6" s="5" customFormat="1" ht="3.75" customHeight="1" x14ac:dyDescent="0.25">
      <c r="D3" s="29"/>
    </row>
    <row r="4" spans="1:6" s="5" customFormat="1" ht="24" x14ac:dyDescent="0.25">
      <c r="A4" s="1" t="s">
        <v>0</v>
      </c>
      <c r="B4" s="1" t="s">
        <v>1</v>
      </c>
      <c r="C4" s="1" t="s">
        <v>2</v>
      </c>
      <c r="D4" s="1" t="s">
        <v>7</v>
      </c>
      <c r="E4" s="1" t="s">
        <v>3</v>
      </c>
      <c r="F4" s="1" t="s">
        <v>6</v>
      </c>
    </row>
    <row r="5" spans="1:6" s="7" customFormat="1" ht="40.200000000000003" customHeight="1" x14ac:dyDescent="0.25">
      <c r="A5" s="2" t="s">
        <v>37</v>
      </c>
      <c r="B5" s="11">
        <v>40310</v>
      </c>
      <c r="C5" s="12">
        <v>43810</v>
      </c>
      <c r="D5" s="31" t="s">
        <v>39</v>
      </c>
      <c r="E5" s="16">
        <v>3000</v>
      </c>
      <c r="F5" s="13" t="s">
        <v>23</v>
      </c>
    </row>
    <row r="6" spans="1:6" s="5" customFormat="1" ht="14.7" customHeight="1" x14ac:dyDescent="0.25">
      <c r="A6" s="3" t="s">
        <v>4</v>
      </c>
      <c r="B6" s="9"/>
      <c r="C6" s="9"/>
      <c r="D6" s="15"/>
      <c r="E6" s="14">
        <f>SUM(E5)</f>
        <v>3000</v>
      </c>
      <c r="F6" s="15"/>
    </row>
    <row r="7" spans="1:6" s="7" customFormat="1" ht="65.55" customHeight="1" x14ac:dyDescent="0.25">
      <c r="A7" s="2" t="s">
        <v>36</v>
      </c>
      <c r="B7" s="11">
        <v>39515</v>
      </c>
      <c r="C7" s="12">
        <v>43808</v>
      </c>
      <c r="D7" s="31" t="s">
        <v>40</v>
      </c>
      <c r="E7" s="16">
        <v>21960</v>
      </c>
      <c r="F7" s="13" t="s">
        <v>5</v>
      </c>
    </row>
    <row r="8" spans="1:6" s="5" customFormat="1" ht="14.7" customHeight="1" x14ac:dyDescent="0.25">
      <c r="A8" s="3" t="s">
        <v>4</v>
      </c>
      <c r="B8" s="9"/>
      <c r="C8" s="9"/>
      <c r="D8" s="15"/>
      <c r="E8" s="14">
        <f>SUM(E7)</f>
        <v>21960</v>
      </c>
      <c r="F8" s="10"/>
    </row>
    <row r="9" spans="1:6" s="7" customFormat="1" ht="72" customHeight="1" x14ac:dyDescent="0.25">
      <c r="A9" s="17" t="s">
        <v>35</v>
      </c>
      <c r="B9" s="11">
        <v>35083</v>
      </c>
      <c r="C9" s="12">
        <v>43781</v>
      </c>
      <c r="D9" s="31" t="s">
        <v>41</v>
      </c>
      <c r="E9" s="16">
        <v>2440</v>
      </c>
      <c r="F9" s="13" t="s">
        <v>5</v>
      </c>
    </row>
    <row r="10" spans="1:6" s="5" customFormat="1" ht="14.7" customHeight="1" x14ac:dyDescent="0.25">
      <c r="A10" s="3" t="s">
        <v>4</v>
      </c>
      <c r="B10" s="9"/>
      <c r="C10" s="9"/>
      <c r="D10" s="15"/>
      <c r="E10" s="14">
        <f>SUM(E9:E9)</f>
        <v>2440</v>
      </c>
      <c r="F10" s="10"/>
    </row>
    <row r="11" spans="1:6" s="19" customFormat="1" ht="77.55" customHeight="1" x14ac:dyDescent="0.25">
      <c r="A11" s="17" t="s">
        <v>34</v>
      </c>
      <c r="B11" s="20">
        <v>33997</v>
      </c>
      <c r="C11" s="20">
        <v>43766</v>
      </c>
      <c r="D11" s="31" t="s">
        <v>42</v>
      </c>
      <c r="E11" s="16">
        <v>26209.21</v>
      </c>
      <c r="F11" s="13" t="s">
        <v>5</v>
      </c>
    </row>
    <row r="12" spans="1:6" s="5" customFormat="1" ht="14.7" customHeight="1" x14ac:dyDescent="0.25">
      <c r="A12" s="3" t="s">
        <v>4</v>
      </c>
      <c r="B12" s="9"/>
      <c r="C12" s="9"/>
      <c r="D12" s="15"/>
      <c r="E12" s="14">
        <f>SUM(E11)</f>
        <v>26209.21</v>
      </c>
      <c r="F12" s="10"/>
    </row>
    <row r="13" spans="1:6" s="19" customFormat="1" ht="69.45" customHeight="1" x14ac:dyDescent="0.25">
      <c r="A13" s="26" t="s">
        <v>33</v>
      </c>
      <c r="B13" s="20">
        <v>39408</v>
      </c>
      <c r="C13" s="20">
        <v>43805</v>
      </c>
      <c r="D13" s="31" t="s">
        <v>43</v>
      </c>
      <c r="E13" s="16">
        <v>3886.8</v>
      </c>
      <c r="F13" s="13" t="s">
        <v>5</v>
      </c>
    </row>
    <row r="14" spans="1:6" s="5" customFormat="1" ht="14.7" customHeight="1" x14ac:dyDescent="0.25">
      <c r="A14" s="3" t="s">
        <v>4</v>
      </c>
      <c r="B14" s="10"/>
      <c r="C14" s="10"/>
      <c r="D14" s="15"/>
      <c r="E14" s="14">
        <f>SUM(E13:E13)</f>
        <v>3886.8</v>
      </c>
      <c r="F14" s="10"/>
    </row>
    <row r="15" spans="1:6" s="7" customFormat="1" ht="72" customHeight="1" x14ac:dyDescent="0.25">
      <c r="A15" s="2" t="s">
        <v>32</v>
      </c>
      <c r="B15" s="11">
        <v>37346</v>
      </c>
      <c r="C15" s="12">
        <v>43794</v>
      </c>
      <c r="D15" s="31" t="s">
        <v>44</v>
      </c>
      <c r="E15" s="16">
        <v>6828.18</v>
      </c>
      <c r="F15" s="13" t="s">
        <v>5</v>
      </c>
    </row>
    <row r="16" spans="1:6" s="7" customFormat="1" ht="18.75" customHeight="1" x14ac:dyDescent="0.25">
      <c r="A16" s="3" t="s">
        <v>4</v>
      </c>
      <c r="B16" s="10"/>
      <c r="C16" s="10"/>
      <c r="D16" s="15"/>
      <c r="E16" s="14">
        <f>SUM(E15:E15)</f>
        <v>6828.18</v>
      </c>
      <c r="F16" s="10"/>
    </row>
    <row r="17" spans="1:6" s="5" customFormat="1" ht="59.55" customHeight="1" x14ac:dyDescent="0.25">
      <c r="A17" s="2" t="s">
        <v>31</v>
      </c>
      <c r="B17" s="11">
        <v>35082</v>
      </c>
      <c r="C17" s="12">
        <v>43781</v>
      </c>
      <c r="D17" s="31" t="s">
        <v>45</v>
      </c>
      <c r="E17" s="16">
        <v>39451.75</v>
      </c>
      <c r="F17" s="13" t="s">
        <v>30</v>
      </c>
    </row>
    <row r="18" spans="1:6" s="5" customFormat="1" ht="14.7" customHeight="1" x14ac:dyDescent="0.25">
      <c r="A18" s="3" t="s">
        <v>4</v>
      </c>
      <c r="B18" s="10"/>
      <c r="C18" s="10"/>
      <c r="D18" s="15"/>
      <c r="E18" s="14">
        <f>SUM(E17)</f>
        <v>39451.75</v>
      </c>
      <c r="F18" s="10"/>
    </row>
    <row r="19" spans="1:6" s="5" customFormat="1" ht="60.6" customHeight="1" x14ac:dyDescent="0.25">
      <c r="A19" s="35" t="s">
        <v>17</v>
      </c>
      <c r="B19" s="11">
        <v>34256</v>
      </c>
      <c r="C19" s="12">
        <v>43773</v>
      </c>
      <c r="D19" s="31" t="s">
        <v>46</v>
      </c>
      <c r="E19" s="16">
        <v>7283.4</v>
      </c>
      <c r="F19" s="13" t="s">
        <v>16</v>
      </c>
    </row>
    <row r="20" spans="1:6" s="5" customFormat="1" ht="49.8" customHeight="1" x14ac:dyDescent="0.25">
      <c r="A20" s="36"/>
      <c r="B20" s="11">
        <v>40311</v>
      </c>
      <c r="C20" s="12">
        <v>43810</v>
      </c>
      <c r="D20" s="31" t="s">
        <v>46</v>
      </c>
      <c r="E20" s="16">
        <v>9711.2000000000007</v>
      </c>
      <c r="F20" s="13" t="s">
        <v>16</v>
      </c>
    </row>
    <row r="21" spans="1:6" s="5" customFormat="1" x14ac:dyDescent="0.25">
      <c r="A21" s="4"/>
      <c r="B21" s="10"/>
      <c r="C21" s="10"/>
      <c r="D21" s="15"/>
      <c r="E21" s="14">
        <f>SUM(E19:E20)</f>
        <v>16994.599999999999</v>
      </c>
      <c r="F21" s="10"/>
    </row>
    <row r="22" spans="1:6" s="5" customFormat="1" ht="55.2" customHeight="1" x14ac:dyDescent="0.25">
      <c r="A22" s="27" t="s">
        <v>9</v>
      </c>
      <c r="B22" s="11">
        <v>33039</v>
      </c>
      <c r="C22" s="12">
        <v>43761</v>
      </c>
      <c r="D22" s="31" t="s">
        <v>47</v>
      </c>
      <c r="E22" s="16">
        <v>38266.17</v>
      </c>
      <c r="F22" s="13" t="s">
        <v>15</v>
      </c>
    </row>
    <row r="23" spans="1:6" s="5" customFormat="1" ht="49.8" customHeight="1" x14ac:dyDescent="0.25">
      <c r="A23" s="28"/>
      <c r="B23" s="11">
        <v>39407</v>
      </c>
      <c r="C23" s="12">
        <v>43805</v>
      </c>
      <c r="D23" s="31" t="s">
        <v>47</v>
      </c>
      <c r="E23" s="16">
        <v>38266.17</v>
      </c>
      <c r="F23" s="13" t="s">
        <v>15</v>
      </c>
    </row>
    <row r="24" spans="1:6" s="5" customFormat="1" x14ac:dyDescent="0.25">
      <c r="A24" s="4"/>
      <c r="B24" s="10"/>
      <c r="C24" s="10"/>
      <c r="D24" s="15"/>
      <c r="E24" s="14">
        <f>SUM(E22:E23)</f>
        <v>76532.34</v>
      </c>
      <c r="F24" s="10"/>
    </row>
    <row r="25" spans="1:6" s="5" customFormat="1" ht="80.55" customHeight="1" x14ac:dyDescent="0.25">
      <c r="A25" s="18" t="s">
        <v>29</v>
      </c>
      <c r="B25" s="11">
        <v>30533</v>
      </c>
      <c r="C25" s="12">
        <v>43747</v>
      </c>
      <c r="D25" s="31" t="s">
        <v>48</v>
      </c>
      <c r="E25" s="16">
        <v>19373.84</v>
      </c>
      <c r="F25" s="13" t="s">
        <v>5</v>
      </c>
    </row>
    <row r="26" spans="1:6" s="5" customFormat="1" x14ac:dyDescent="0.25">
      <c r="A26" s="4"/>
      <c r="B26" s="10"/>
      <c r="C26" s="10"/>
      <c r="D26" s="15"/>
      <c r="E26" s="14">
        <f>SUM(E25)</f>
        <v>19373.84</v>
      </c>
      <c r="F26" s="10"/>
    </row>
    <row r="27" spans="1:6" s="5" customFormat="1" ht="65.400000000000006" customHeight="1" x14ac:dyDescent="0.25">
      <c r="A27" s="35" t="s">
        <v>10</v>
      </c>
      <c r="B27" s="11">
        <v>40518</v>
      </c>
      <c r="C27" s="12">
        <v>43811</v>
      </c>
      <c r="D27" s="31" t="s">
        <v>49</v>
      </c>
      <c r="E27" s="16">
        <v>106855.16</v>
      </c>
      <c r="F27" s="13" t="s">
        <v>15</v>
      </c>
    </row>
    <row r="28" spans="1:6" s="5" customFormat="1" ht="71.400000000000006" customHeight="1" x14ac:dyDescent="0.25">
      <c r="A28" s="36"/>
      <c r="B28" s="23">
        <v>40520</v>
      </c>
      <c r="C28" s="22">
        <v>43811</v>
      </c>
      <c r="D28" s="31" t="s">
        <v>49</v>
      </c>
      <c r="E28" s="16">
        <v>160064.26</v>
      </c>
      <c r="F28" s="13" t="s">
        <v>22</v>
      </c>
    </row>
    <row r="29" spans="1:6" s="5" customFormat="1" x14ac:dyDescent="0.25">
      <c r="A29" s="4"/>
      <c r="B29" s="10"/>
      <c r="C29" s="10"/>
      <c r="D29" s="15"/>
      <c r="E29" s="14">
        <f>SUM(E27:E28)</f>
        <v>266919.42000000004</v>
      </c>
      <c r="F29" s="10"/>
    </row>
    <row r="30" spans="1:6" s="5" customFormat="1" ht="51.6" customHeight="1" x14ac:dyDescent="0.25">
      <c r="A30" s="2" t="s">
        <v>18</v>
      </c>
      <c r="B30" s="11">
        <v>40522</v>
      </c>
      <c r="C30" s="12">
        <v>43811</v>
      </c>
      <c r="D30" s="31" t="s">
        <v>50</v>
      </c>
      <c r="E30" s="16">
        <v>4453</v>
      </c>
      <c r="F30" s="13" t="s">
        <v>5</v>
      </c>
    </row>
    <row r="31" spans="1:6" s="5" customFormat="1" x14ac:dyDescent="0.25">
      <c r="A31" s="4"/>
      <c r="B31" s="10"/>
      <c r="C31" s="10"/>
      <c r="D31" s="15"/>
      <c r="E31" s="14">
        <f>SUM(E30)</f>
        <v>4453</v>
      </c>
      <c r="F31" s="10"/>
    </row>
    <row r="32" spans="1:6" s="5" customFormat="1" ht="60" customHeight="1" x14ac:dyDescent="0.25">
      <c r="A32" s="18" t="s">
        <v>19</v>
      </c>
      <c r="B32" s="11">
        <v>40157</v>
      </c>
      <c r="C32" s="12">
        <v>43809</v>
      </c>
      <c r="D32" s="31" t="s">
        <v>51</v>
      </c>
      <c r="E32" s="16">
        <v>210425.60000000001</v>
      </c>
      <c r="F32" s="13" t="s">
        <v>20</v>
      </c>
    </row>
    <row r="33" spans="1:6" s="5" customFormat="1" x14ac:dyDescent="0.25">
      <c r="A33" s="4"/>
      <c r="B33" s="10"/>
      <c r="C33" s="10"/>
      <c r="D33" s="15"/>
      <c r="E33" s="14">
        <f>SUM(E32)</f>
        <v>210425.60000000001</v>
      </c>
      <c r="F33" s="10"/>
    </row>
    <row r="34" spans="1:6" s="5" customFormat="1" ht="60" customHeight="1" x14ac:dyDescent="0.25">
      <c r="A34" s="27" t="s">
        <v>28</v>
      </c>
      <c r="B34" s="11">
        <v>40523</v>
      </c>
      <c r="C34" s="12">
        <v>43811</v>
      </c>
      <c r="D34" s="31" t="s">
        <v>52</v>
      </c>
      <c r="E34" s="16">
        <v>31210.880000000001</v>
      </c>
      <c r="F34" s="13" t="s">
        <v>5</v>
      </c>
    </row>
    <row r="35" spans="1:6" s="5" customFormat="1" x14ac:dyDescent="0.25">
      <c r="A35" s="4"/>
      <c r="B35" s="10"/>
      <c r="C35" s="10"/>
      <c r="D35" s="15"/>
      <c r="E35" s="14">
        <f>SUM(E34)</f>
        <v>31210.880000000001</v>
      </c>
      <c r="F35" s="10"/>
    </row>
    <row r="36" spans="1:6" s="5" customFormat="1" ht="66.45" customHeight="1" x14ac:dyDescent="0.25">
      <c r="A36" s="35" t="s">
        <v>11</v>
      </c>
      <c r="B36" s="11">
        <v>40517</v>
      </c>
      <c r="C36" s="12">
        <v>43811</v>
      </c>
      <c r="D36" s="31" t="s">
        <v>49</v>
      </c>
      <c r="E36" s="16">
        <v>11872.8</v>
      </c>
      <c r="F36" s="13" t="s">
        <v>15</v>
      </c>
    </row>
    <row r="37" spans="1:6" s="5" customFormat="1" ht="67.5" customHeight="1" x14ac:dyDescent="0.25">
      <c r="A37" s="36"/>
      <c r="B37" s="23">
        <v>40519</v>
      </c>
      <c r="C37" s="22">
        <v>43811</v>
      </c>
      <c r="D37" s="32" t="s">
        <v>49</v>
      </c>
      <c r="E37" s="16">
        <v>17784.93</v>
      </c>
      <c r="F37" s="13" t="s">
        <v>16</v>
      </c>
    </row>
    <row r="38" spans="1:6" s="5" customFormat="1" x14ac:dyDescent="0.25">
      <c r="A38" s="4"/>
      <c r="B38" s="4"/>
      <c r="C38" s="4"/>
      <c r="D38" s="15"/>
      <c r="E38" s="14">
        <f>SUM(E36:E37)</f>
        <v>29657.73</v>
      </c>
      <c r="F38" s="10"/>
    </row>
    <row r="39" spans="1:6" s="19" customFormat="1" ht="34.799999999999997" customHeight="1" x14ac:dyDescent="0.25">
      <c r="A39" s="27" t="s">
        <v>12</v>
      </c>
      <c r="B39" s="11">
        <v>40169</v>
      </c>
      <c r="C39" s="12">
        <v>43809</v>
      </c>
      <c r="D39" s="32" t="s">
        <v>53</v>
      </c>
      <c r="E39" s="16">
        <v>125002.13</v>
      </c>
      <c r="F39" s="13" t="s">
        <v>21</v>
      </c>
    </row>
    <row r="40" spans="1:6" s="5" customFormat="1" x14ac:dyDescent="0.25">
      <c r="A40" s="4"/>
      <c r="B40" s="10"/>
      <c r="C40" s="10"/>
      <c r="D40" s="15"/>
      <c r="E40" s="14">
        <f>SUM(E39:E39)</f>
        <v>125002.13</v>
      </c>
      <c r="F40" s="10"/>
    </row>
    <row r="41" spans="1:6" s="19" customFormat="1" ht="64.2" customHeight="1" x14ac:dyDescent="0.25">
      <c r="A41" s="27" t="s">
        <v>27</v>
      </c>
      <c r="B41" s="11">
        <v>33142</v>
      </c>
      <c r="C41" s="12">
        <v>43762</v>
      </c>
      <c r="D41" s="32" t="s">
        <v>54</v>
      </c>
      <c r="E41" s="16">
        <v>17385</v>
      </c>
      <c r="F41" s="13" t="s">
        <v>5</v>
      </c>
    </row>
    <row r="42" spans="1:6" s="5" customFormat="1" x14ac:dyDescent="0.25">
      <c r="A42" s="4"/>
      <c r="B42" s="10"/>
      <c r="C42" s="10"/>
      <c r="D42" s="15"/>
      <c r="E42" s="14">
        <f>SUM(E41:E41)</f>
        <v>17385</v>
      </c>
      <c r="F42" s="10"/>
    </row>
    <row r="43" spans="1:6" s="19" customFormat="1" ht="48.6" customHeight="1" x14ac:dyDescent="0.25">
      <c r="A43" s="27" t="s">
        <v>26</v>
      </c>
      <c r="B43" s="11">
        <v>34255</v>
      </c>
      <c r="C43" s="12">
        <v>43773</v>
      </c>
      <c r="D43" s="32" t="s">
        <v>55</v>
      </c>
      <c r="E43" s="16">
        <v>36478</v>
      </c>
      <c r="F43" s="13" t="s">
        <v>5</v>
      </c>
    </row>
    <row r="44" spans="1:6" s="5" customFormat="1" x14ac:dyDescent="0.25">
      <c r="A44" s="4"/>
      <c r="B44" s="10"/>
      <c r="C44" s="10"/>
      <c r="D44" s="15"/>
      <c r="E44" s="14">
        <f>SUM(E43:E43)</f>
        <v>36478</v>
      </c>
      <c r="F44" s="10"/>
    </row>
    <row r="45" spans="1:6" s="19" customFormat="1" ht="55.5" customHeight="1" x14ac:dyDescent="0.25">
      <c r="A45" s="27" t="s">
        <v>13</v>
      </c>
      <c r="B45" s="11">
        <v>40312</v>
      </c>
      <c r="C45" s="12">
        <v>43810</v>
      </c>
      <c r="D45" s="32" t="s">
        <v>56</v>
      </c>
      <c r="E45" s="16">
        <v>14515.54</v>
      </c>
      <c r="F45" s="13" t="s">
        <v>21</v>
      </c>
    </row>
    <row r="46" spans="1:6" s="5" customFormat="1" x14ac:dyDescent="0.25">
      <c r="A46" s="4"/>
      <c r="B46" s="10"/>
      <c r="C46" s="10"/>
      <c r="D46" s="15"/>
      <c r="E46" s="14">
        <f>SUM(E45:E45)</f>
        <v>14515.54</v>
      </c>
      <c r="F46" s="10"/>
    </row>
    <row r="47" spans="1:6" s="5" customFormat="1" ht="51" customHeight="1" x14ac:dyDescent="0.25">
      <c r="A47" s="18" t="s">
        <v>25</v>
      </c>
      <c r="B47" s="11">
        <v>39516</v>
      </c>
      <c r="C47" s="12">
        <v>43808</v>
      </c>
      <c r="D47" s="31" t="s">
        <v>57</v>
      </c>
      <c r="E47" s="16">
        <v>16556.990000000002</v>
      </c>
      <c r="F47" s="13" t="s">
        <v>5</v>
      </c>
    </row>
    <row r="48" spans="1:6" s="5" customFormat="1" x14ac:dyDescent="0.25">
      <c r="A48" s="4"/>
      <c r="B48" s="10"/>
      <c r="C48" s="10"/>
      <c r="D48" s="15"/>
      <c r="E48" s="14">
        <f>SUM(E47)</f>
        <v>16556.990000000002</v>
      </c>
      <c r="F48" s="10"/>
    </row>
    <row r="49" spans="1:6" s="5" customFormat="1" ht="55.8" customHeight="1" x14ac:dyDescent="0.25">
      <c r="A49" s="2" t="s">
        <v>14</v>
      </c>
      <c r="B49" s="11">
        <v>32924</v>
      </c>
      <c r="C49" s="12">
        <v>43760</v>
      </c>
      <c r="D49" s="31" t="s">
        <v>58</v>
      </c>
      <c r="E49" s="16">
        <v>224.53</v>
      </c>
      <c r="F49" s="13" t="s">
        <v>8</v>
      </c>
    </row>
    <row r="50" spans="1:6" s="5" customFormat="1" x14ac:dyDescent="0.25">
      <c r="A50" s="4"/>
      <c r="B50" s="10"/>
      <c r="C50" s="10"/>
      <c r="D50" s="15"/>
      <c r="E50" s="14">
        <f>SUM(E49)</f>
        <v>224.53</v>
      </c>
      <c r="F50" s="10"/>
    </row>
    <row r="51" spans="1:6" s="5" customFormat="1" ht="79.8" customHeight="1" x14ac:dyDescent="0.25">
      <c r="A51" s="2" t="s">
        <v>24</v>
      </c>
      <c r="B51" s="11">
        <v>40977</v>
      </c>
      <c r="C51" s="12">
        <v>43817</v>
      </c>
      <c r="D51" s="31" t="s">
        <v>59</v>
      </c>
      <c r="E51" s="16">
        <v>39999.99</v>
      </c>
      <c r="F51" s="13" t="s">
        <v>23</v>
      </c>
    </row>
    <row r="52" spans="1:6" s="5" customFormat="1" x14ac:dyDescent="0.25">
      <c r="A52" s="4"/>
      <c r="B52" s="10"/>
      <c r="C52" s="10"/>
      <c r="D52" s="15"/>
      <c r="E52" s="14">
        <f>SUM(E51)</f>
        <v>39999.99</v>
      </c>
      <c r="F52" s="10"/>
    </row>
    <row r="53" spans="1:6" x14ac:dyDescent="0.25">
      <c r="D53" s="33" t="s">
        <v>4</v>
      </c>
      <c r="E53" s="25">
        <f>E6+E8+E10+E14+E16+E18+E21+E24+E26+E29+E31+E33+E35+E38+E40+E42+E44+E46+E48+E50+E52+E12</f>
        <v>1009505.53</v>
      </c>
    </row>
    <row r="55" spans="1:6" x14ac:dyDescent="0.25">
      <c r="E55" s="24"/>
    </row>
    <row r="56" spans="1:6" x14ac:dyDescent="0.25">
      <c r="E56" s="21"/>
    </row>
    <row r="57" spans="1:6" x14ac:dyDescent="0.25">
      <c r="E57" s="21"/>
    </row>
  </sheetData>
  <mergeCells count="3">
    <mergeCell ref="A36:A37"/>
    <mergeCell ref="A27:A28"/>
    <mergeCell ref="A19:A20"/>
  </mergeCells>
  <printOptions horizontalCentered="1"/>
  <pageMargins left="0" right="0" top="0.15748031496062992" bottom="0" header="0" footer="0"/>
  <pageSetup paperSize="8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Pagamenti per Beneficiario</vt:lpstr>
      <vt:lpstr>'Pagamenti per Beneficiario'!Area_stampa</vt:lpstr>
      <vt:lpstr>'Pagamenti per Beneficiario'!Titoli_stampa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Dardi Fulvia</cp:lastModifiedBy>
  <cp:lastPrinted>2020-01-07T11:09:46Z</cp:lastPrinted>
  <dcterms:created xsi:type="dcterms:W3CDTF">2018-04-04T08:39:51Z</dcterms:created>
  <dcterms:modified xsi:type="dcterms:W3CDTF">2020-01-10T09:02:20Z</dcterms:modified>
</cp:coreProperties>
</file>