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\\vm615srv\375_ProEcoFin\Serv_Progr_Econ_Fin\2021\GSA E BILANCIO CONSOLIDATO\GSA - III TRIMESTRE\PAG_ ART 41 CO 1 D LGS 33_13\"/>
    </mc:Choice>
  </mc:AlternateContent>
  <xr:revisionPtr revIDLastSave="0" documentId="13_ncr:1_{87A779F4-5AB3-45F1-8618-08AD31DAA8D4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Pagamenti per Beneficiario" sheetId="1" r:id="rId1"/>
  </sheets>
  <definedNames>
    <definedName name="_xlnm.Print_Area" localSheetId="0">'Pagamenti per Beneficiario'!$A$1:$F$59</definedName>
    <definedName name="_xlnm.Print_Titles" localSheetId="0">'Pagamenti per Beneficiario'!$4:$4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59" i="1" l="1"/>
  <c r="E50" i="1"/>
  <c r="E58" i="1"/>
  <c r="E56" i="1"/>
  <c r="E54" i="1"/>
  <c r="E52" i="1"/>
  <c r="E22" i="1"/>
  <c r="E17" i="1"/>
  <c r="E8" i="1"/>
  <c r="E15" i="1"/>
  <c r="E12" i="1"/>
  <c r="E19" i="1"/>
  <c r="E10" i="1"/>
  <c r="E6" i="1"/>
</calcChain>
</file>

<file path=xl/sharedStrings.xml><?xml version="1.0" encoding="utf-8"?>
<sst xmlns="http://schemas.openxmlformats.org/spreadsheetml/2006/main" count="115" uniqueCount="45">
  <si>
    <t>Beneficiario</t>
  </si>
  <si>
    <t>N. Mandato</t>
  </si>
  <si>
    <t>Data Mandato</t>
  </si>
  <si>
    <t>Importo lordo pagato</t>
  </si>
  <si>
    <t>Totale</t>
  </si>
  <si>
    <t xml:space="preserve">Organizzazione eventi, pubblicità e servizi per trasferta    </t>
  </si>
  <si>
    <t>Tipologia di Spesa
(descrizione PdC)</t>
  </si>
  <si>
    <t>Causale</t>
  </si>
  <si>
    <t>Software</t>
  </si>
  <si>
    <t xml:space="preserve">COOPERATIVA AGRICOLA DEL BIDENTE SOC. COOP.     </t>
  </si>
  <si>
    <t>Servizi sanitari</t>
  </si>
  <si>
    <t>3M ITALIA S.R.L.</t>
  </si>
  <si>
    <t>Utilizzo di beni di terzi</t>
  </si>
  <si>
    <t>BANCHELLI FEDERICO</t>
  </si>
  <si>
    <t>Consulenze</t>
  </si>
  <si>
    <t>D-SIGN S.R.L.</t>
  </si>
  <si>
    <t>EX-PRESS COMUNICAZIONE S.R.L.</t>
  </si>
  <si>
    <t>GRANDE STAZIONE S.R.L.</t>
  </si>
  <si>
    <t>Servizi informatici e di telecomunicazioni</t>
  </si>
  <si>
    <t>Prestazioni professionali e specialistiche</t>
  </si>
  <si>
    <t>LEUCCI ANNA CATERINA</t>
  </si>
  <si>
    <t>LITOCOLOR DI MONTANARINI GIULIO E ROSSETTI S.N.C.</t>
  </si>
  <si>
    <t>Organizzazione eventi, pubblicità e servizi per trasferta</t>
  </si>
  <si>
    <t>RAGAZZONI RAUL</t>
  </si>
  <si>
    <t>Altri servizi</t>
  </si>
  <si>
    <t>UNIVERSITA' STUDI BOLOGNA " ALMA MATER STUDIORUM UNIVERSITA' DI BOLOGNA - DIPARTIMENTO DI SCIENZE MEDICHE E CHIRURGICHE - DIMEC "</t>
  </si>
  <si>
    <t xml:space="preserve">Servizi informatici e di telecomunicazioni </t>
  </si>
  <si>
    <t>LIQUIDAZIONE FATTURA N.9546685909 DEL 8/06/2021 EMESSA DA 3M ITALIA SRL PER LA FORNITURA DELLE LICENZE D'USO SOFTWARE GROUPER E DATA QUALITY EDITOR.</t>
  </si>
  <si>
    <t>LIQUIDAZIONE ALLA COOP AGRICOLA DEL BIDENTE SOC. COOP DI CIVITELLA DI ROMAGNA DELLA FATTURA N. 2/23 DEL 11.06.2021, DI CUI ALLA DETERMINAZIONE N. 1890/2021 - CIG DERIVATO 861427115</t>
  </si>
  <si>
    <t>LIQUIDAZIONE FATTURE EMESSE DA ENGINEERING INGEGNERIA INFORMATICA SPA PER LA FORNITURA DI SERVIZI DI GESTIONE, MANUTENZIONE E SVILUPPO DEL SISTEMA INFORMATIVO SANITARIO</t>
  </si>
  <si>
    <t>LIQUIDAZIONE SALDO DEL COMPENSO PER L'INCARICO DI LAVORO AUTONOMO, CONSULENZA DA RENDERSI IN FORMA DI PRESTAZIONE D'OPERA INTELLETTUALE DI NATURA PROFESSIONALE.</t>
  </si>
  <si>
    <t>LIQUIDAZIONE DELLA FATTURA N. 1/PA DEL 14/07/2021 EMESSA DALLA SOCIETA' EX-PRESS COMUNICAZIONE SRL DI BOLOGNA, RELATIVA AI SERVIZI DI CUI ALLA D.D. 20450/2018</t>
  </si>
  <si>
    <t>LIQUIDAZIONE CORRISPETTIVO PER LOCAZIONE STRUTTURA UNIPOL ARENA E SERVIZI ACCESSORI DI CUI ALLA D.D. 5922/2021.</t>
  </si>
  <si>
    <t>LIQUIDAZIONE DELLE FATTURE EMESSE DA LEPIDA S.C.P.A. PER LE ATTIVITÀ REALIZZATE AL 3 QUADRIMESTRE 2020 AI SENSI DELLE DGR N.73/2020, N.325/2020 E N.1587/2020. SALDO</t>
  </si>
  <si>
    <t>LIQUIDAZIONE PRIMO ACCONTO DEL COMPENSO PER L'INCARICO DI LAVORO AUTONOMO PER UNA CONSULENZA DA RENDERSI IN FORMA DI PRESTAZIONE D'OPERA INTELLETTUALE DI NATURA PROFESSIONALE</t>
  </si>
  <si>
    <t>LIQUIDAZIONE A LITOCOLOR SNC DI MONTANARINI GIULIO E ROSSETTI DI GUASTALLA DEL COMPENSO PER I SERVIZI DI STAMPA E CONSEGNA DI MATERIALI INFORMATIVI DI CUI ALLA D.D. 9950/2021.</t>
  </si>
  <si>
    <t>LIQUIDAZIONE DEL COMPENSO SPETTANTE ALL'ING. RAUL RAGAZZONI, COMPONENTE DELL'ORGANISMO INDIPENDENTE DI VALUTAZIONE PERIODO 01.04.21 - 30.06.2021 DD 1056/21</t>
  </si>
  <si>
    <t>LIQUIDAZIONE CORRISPETTIVO PER SERVIZIO DI SUPPORTO TECNICO IN MATERIA DI FARMACO UTILIZAZIONE E FARMACOSORVEGLIANZA DD. 2782/2020</t>
  </si>
  <si>
    <t>LIQUIDAZIONE AI SENSI DGR 1587/2020 - PAYER: PIATTAFORMA DEI PAGAMENTI</t>
  </si>
  <si>
    <t>LIQUIDAZIONE FATTURE EMESSE DA ICONSULTING SPA PER SERVIZI DI SVILUPPO E MANUTENZIONE DEL SISTEMA DI REPORTING, PROFILAZIONE E GESTIONE ACCESSI (B.I.) DD 4360/21</t>
  </si>
  <si>
    <t>LIQUIDAZIONE COMPENSO PER SERVIZI DI IDEAZIONE CREATIVA CAMPAGNA INFORMATIVA SULLA VACCINAZIONE ANTI COVID</t>
  </si>
  <si>
    <t>Pagamenti effettuati per acquisizione di beni e servizi nel periodo dal 01.07.2021 al 30.09.2021 ai sensi dell'art. 41 comma 1-bis D.Lgs n. 33/2013 - Gestione Sanitaria Accentrata Regionale</t>
  </si>
  <si>
    <t>ENGINEERING SPA</t>
  </si>
  <si>
    <t>ICONSULTING SPA</t>
  </si>
  <si>
    <t>LEPIDA S.C.P.A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</si>
</sst>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/mm\/yyyy"/>
  </numFmts>
  <fonts count="6" x14ac:knownFonts="1">
    <font>
      <sz val="10"/>
      <color rgb="FF000000"/>
      <name val="Arial"/>
    </font>
    <font>
      <b/>
      <sz val="9"/>
      <color rgb="FFFFFFFF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9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5175B9"/>
        <bgColor rgb="FFFFFFFF"/>
      </patternFill>
    </fill>
    <fill>
      <patternFill patternType="solid">
        <fgColor rgb="FFC0C0C0"/>
        <bgColor rgb="FFFFFFFF"/>
      </patternFill>
    </fill>
    <fill>
      <patternFill patternType="solid">
        <fgColor rgb="FFF0F0F4"/>
        <bgColor rgb="FFFFFFFF"/>
      </patternFill>
    </fill>
  </fills>
  <borders count="7">
    <border>
      <left/>
      <right/>
      <top/>
      <bottom/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/>
      <diagonal/>
    </border>
    <border>
      <left style="thin">
        <color rgb="FFCAC9D9"/>
      </left>
      <right style="thin">
        <color rgb="FFCAC9D9"/>
      </right>
      <top/>
      <bottom style="thin">
        <color rgb="FFCAC9D9"/>
      </bottom>
      <diagonal/>
    </border>
    <border>
      <left style="thin">
        <color rgb="FFCAC9D9"/>
      </left>
      <right style="thin">
        <color rgb="FFCAC9D9"/>
      </right>
      <top/>
      <bottom/>
      <diagonal/>
    </border>
    <border>
      <left/>
      <right style="thin">
        <color rgb="FFCAC9D9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/>
    <xf numFmtId="49" fontId="1" fillId="3" borderId="1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3" fillId="4" borderId="2" xfId="0" applyNumberFormat="1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left" vertical="center"/>
    </xf>
    <xf numFmtId="4" fontId="3" fillId="4" borderId="2" xfId="0" applyNumberFormat="1" applyFont="1" applyFill="1" applyBorder="1" applyAlignment="1">
      <alignment horizontal="right" vertical="center"/>
    </xf>
    <xf numFmtId="0" fontId="2" fillId="2" borderId="0" xfId="0" applyFont="1" applyFill="1" applyAlignment="1">
      <alignment horizontal="left"/>
    </xf>
    <xf numFmtId="0" fontId="2" fillId="0" borderId="0" xfId="0" applyFont="1"/>
    <xf numFmtId="0" fontId="2" fillId="0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left"/>
    </xf>
    <xf numFmtId="1" fontId="2" fillId="2" borderId="2" xfId="0" applyNumberFormat="1" applyFont="1" applyFill="1" applyBorder="1" applyAlignment="1">
      <alignment horizontal="center" vertical="center"/>
    </xf>
    <xf numFmtId="164" fontId="2" fillId="2" borderId="2" xfId="0" applyNumberFormat="1" applyFont="1" applyFill="1" applyBorder="1" applyAlignment="1">
      <alignment horizontal="center" vertical="center"/>
    </xf>
    <xf numFmtId="4" fontId="2" fillId="5" borderId="2" xfId="0" applyNumberFormat="1" applyFont="1" applyFill="1" applyBorder="1" applyAlignment="1">
      <alignment horizontal="right" vertical="center"/>
    </xf>
    <xf numFmtId="14" fontId="2" fillId="2" borderId="2" xfId="0" applyNumberFormat="1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" fontId="3" fillId="0" borderId="0" xfId="0" applyNumberFormat="1" applyFont="1"/>
    <xf numFmtId="0" fontId="2" fillId="2" borderId="0" xfId="0" applyFont="1" applyFill="1" applyAlignment="1">
      <alignment horizontal="center"/>
    </xf>
    <xf numFmtId="49" fontId="2" fillId="0" borderId="0" xfId="0" applyNumberFormat="1" applyFont="1" applyFill="1" applyBorder="1" applyAlignment="1">
      <alignment horizontal="left" vertical="center" wrapText="1"/>
    </xf>
    <xf numFmtId="1" fontId="5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left" wrapText="1"/>
    </xf>
    <xf numFmtId="49" fontId="3" fillId="2" borderId="0" xfId="0" applyNumberFormat="1" applyFont="1" applyFill="1" applyAlignment="1">
      <alignment horizontal="center" wrapText="1"/>
    </xf>
    <xf numFmtId="0" fontId="3" fillId="4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wrapText="1"/>
    </xf>
    <xf numFmtId="0" fontId="2" fillId="0" borderId="0" xfId="0" applyFont="1" applyFill="1" applyAlignment="1">
      <alignment horizontal="left" wrapText="1"/>
    </xf>
    <xf numFmtId="4" fontId="2" fillId="0" borderId="0" xfId="0" applyNumberFormat="1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abSelected="1" topLeftCell="A52" zoomScaleNormal="100" workbookViewId="0">
      <selection activeCell="A4" sqref="A4:F59"/>
    </sheetView>
  </sheetViews>
  <sheetFormatPr defaultColWidth="8.90625" defaultRowHeight="12" x14ac:dyDescent="0.3"/>
  <cols>
    <col min="1" max="1" width="29.36328125" style="7" customWidth="1"/>
    <col min="2" max="2" width="14.6328125" style="7" customWidth="1"/>
    <col min="3" max="3" width="17.54296875" style="7" customWidth="1"/>
    <col min="4" max="4" width="31.08984375" style="27" customWidth="1"/>
    <col min="5" max="5" width="21.36328125" style="7" customWidth="1"/>
    <col min="6" max="6" width="57.90625" style="7" customWidth="1"/>
    <col min="7" max="16384" width="8.90625" style="7"/>
  </cols>
  <sheetData>
    <row r="1" spans="1:6" s="6" customFormat="1" ht="8.75" customHeight="1" x14ac:dyDescent="0.3">
      <c r="D1" s="24"/>
    </row>
    <row r="2" spans="1:6" s="6" customFormat="1" ht="14.75" customHeight="1" x14ac:dyDescent="0.35">
      <c r="A2" s="9" t="s">
        <v>41</v>
      </c>
      <c r="D2" s="25"/>
    </row>
    <row r="3" spans="1:6" s="6" customFormat="1" ht="3.75" customHeight="1" x14ac:dyDescent="0.3">
      <c r="D3" s="24"/>
    </row>
    <row r="4" spans="1:6" s="6" customFormat="1" ht="24" x14ac:dyDescent="0.3">
      <c r="A4" s="1" t="s">
        <v>0</v>
      </c>
      <c r="B4" s="1" t="s">
        <v>1</v>
      </c>
      <c r="C4" s="1" t="s">
        <v>2</v>
      </c>
      <c r="D4" s="1" t="s">
        <v>7</v>
      </c>
      <c r="E4" s="1" t="s">
        <v>3</v>
      </c>
      <c r="F4" s="1" t="s">
        <v>6</v>
      </c>
    </row>
    <row r="5" spans="1:6" s="8" customFormat="1" ht="60" x14ac:dyDescent="0.3">
      <c r="A5" s="15" t="s">
        <v>11</v>
      </c>
      <c r="B5" s="2">
        <v>20135</v>
      </c>
      <c r="C5" s="13">
        <v>44382</v>
      </c>
      <c r="D5" s="16" t="s">
        <v>27</v>
      </c>
      <c r="E5" s="12">
        <v>32940</v>
      </c>
      <c r="F5" s="2" t="s">
        <v>12</v>
      </c>
    </row>
    <row r="6" spans="1:6" s="6" customFormat="1" x14ac:dyDescent="0.3">
      <c r="A6" s="3" t="s">
        <v>4</v>
      </c>
      <c r="B6" s="3"/>
      <c r="C6" s="3"/>
      <c r="D6" s="26"/>
      <c r="E6" s="5">
        <f>SUM(E5)</f>
        <v>32940</v>
      </c>
      <c r="F6" s="4"/>
    </row>
    <row r="7" spans="1:6" s="8" customFormat="1" ht="60" x14ac:dyDescent="0.3">
      <c r="A7" s="2" t="s">
        <v>13</v>
      </c>
      <c r="B7" s="2">
        <v>25077</v>
      </c>
      <c r="C7" s="13">
        <v>44417</v>
      </c>
      <c r="D7" s="16" t="s">
        <v>30</v>
      </c>
      <c r="E7" s="12">
        <v>15003.92</v>
      </c>
      <c r="F7" s="2" t="s">
        <v>14</v>
      </c>
    </row>
    <row r="8" spans="1:6" s="6" customFormat="1" x14ac:dyDescent="0.3">
      <c r="A8" s="3" t="s">
        <v>4</v>
      </c>
      <c r="B8" s="3"/>
      <c r="C8" s="3"/>
      <c r="D8" s="26"/>
      <c r="E8" s="5">
        <f>SUM(E7)</f>
        <v>15003.92</v>
      </c>
      <c r="F8" s="4"/>
    </row>
    <row r="9" spans="1:6" s="8" customFormat="1" ht="60" x14ac:dyDescent="0.3">
      <c r="A9" s="2" t="s">
        <v>9</v>
      </c>
      <c r="B9" s="2">
        <v>20136</v>
      </c>
      <c r="C9" s="13">
        <v>44382</v>
      </c>
      <c r="D9" s="16" t="s">
        <v>28</v>
      </c>
      <c r="E9" s="12">
        <v>40058.699999999997</v>
      </c>
      <c r="F9" s="2" t="s">
        <v>10</v>
      </c>
    </row>
    <row r="10" spans="1:6" s="6" customFormat="1" x14ac:dyDescent="0.3">
      <c r="A10" s="3" t="s">
        <v>4</v>
      </c>
      <c r="B10" s="3"/>
      <c r="C10" s="3"/>
      <c r="D10" s="26"/>
      <c r="E10" s="5">
        <f>SUM(E9)</f>
        <v>40058.699999999997</v>
      </c>
      <c r="F10" s="4"/>
    </row>
    <row r="11" spans="1:6" s="8" customFormat="1" ht="48" x14ac:dyDescent="0.3">
      <c r="A11" s="2" t="s">
        <v>15</v>
      </c>
      <c r="B11" s="2">
        <v>29017</v>
      </c>
      <c r="C11" s="13">
        <v>44461</v>
      </c>
      <c r="D11" s="28" t="s">
        <v>40</v>
      </c>
      <c r="E11" s="12">
        <v>17601.55</v>
      </c>
      <c r="F11" s="2" t="s">
        <v>5</v>
      </c>
    </row>
    <row r="12" spans="1:6" s="6" customFormat="1" x14ac:dyDescent="0.3">
      <c r="A12" s="14" t="s">
        <v>4</v>
      </c>
      <c r="B12" s="4"/>
      <c r="C12" s="4"/>
      <c r="D12" s="26"/>
      <c r="E12" s="5">
        <f>+E11</f>
        <v>17601.55</v>
      </c>
      <c r="F12" s="4"/>
    </row>
    <row r="13" spans="1:6" s="8" customFormat="1" ht="60" x14ac:dyDescent="0.3">
      <c r="A13" s="31" t="s">
        <v>42</v>
      </c>
      <c r="B13" s="10">
        <v>22102</v>
      </c>
      <c r="C13" s="11">
        <v>44398</v>
      </c>
      <c r="D13" s="16" t="s">
        <v>29</v>
      </c>
      <c r="E13" s="12">
        <v>176862.19</v>
      </c>
      <c r="F13" s="2" t="s">
        <v>26</v>
      </c>
    </row>
    <row r="14" spans="1:6" s="8" customFormat="1" ht="60" x14ac:dyDescent="0.3">
      <c r="A14" s="32"/>
      <c r="B14" s="10">
        <v>22103</v>
      </c>
      <c r="C14" s="11">
        <v>44398</v>
      </c>
      <c r="D14" s="16" t="s">
        <v>29</v>
      </c>
      <c r="E14" s="12">
        <v>32172.9</v>
      </c>
      <c r="F14" s="2" t="s">
        <v>8</v>
      </c>
    </row>
    <row r="15" spans="1:6" s="6" customFormat="1" x14ac:dyDescent="0.3">
      <c r="A15" s="3" t="s">
        <v>4</v>
      </c>
      <c r="B15" s="3"/>
      <c r="C15" s="3"/>
      <c r="D15" s="26"/>
      <c r="E15" s="5">
        <f>SUM(E13:E14)</f>
        <v>209035.09</v>
      </c>
      <c r="F15" s="4"/>
    </row>
    <row r="16" spans="1:6" s="8" customFormat="1" ht="60" x14ac:dyDescent="0.3">
      <c r="A16" s="19" t="s">
        <v>16</v>
      </c>
      <c r="B16" s="18">
        <v>22654</v>
      </c>
      <c r="C16" s="11">
        <v>44406</v>
      </c>
      <c r="D16" s="16" t="s">
        <v>31</v>
      </c>
      <c r="E16" s="12">
        <v>6658.24</v>
      </c>
      <c r="F16" s="17" t="s">
        <v>5</v>
      </c>
    </row>
    <row r="17" spans="1:6" s="6" customFormat="1" x14ac:dyDescent="0.3">
      <c r="A17" s="3" t="s">
        <v>4</v>
      </c>
      <c r="B17" s="3"/>
      <c r="C17" s="3"/>
      <c r="D17" s="26"/>
      <c r="E17" s="5">
        <f>SUM(E16:E16)</f>
        <v>6658.24</v>
      </c>
      <c r="F17" s="4"/>
    </row>
    <row r="18" spans="1:6" s="8" customFormat="1" ht="48" x14ac:dyDescent="0.3">
      <c r="A18" s="2" t="s">
        <v>17</v>
      </c>
      <c r="B18" s="10">
        <v>22388</v>
      </c>
      <c r="C18" s="11">
        <v>44403</v>
      </c>
      <c r="D18" s="16" t="s">
        <v>32</v>
      </c>
      <c r="E18" s="12">
        <v>34404</v>
      </c>
      <c r="F18" s="2" t="s">
        <v>12</v>
      </c>
    </row>
    <row r="19" spans="1:6" s="6" customFormat="1" x14ac:dyDescent="0.3">
      <c r="A19" s="3" t="s">
        <v>4</v>
      </c>
      <c r="B19" s="3"/>
      <c r="C19" s="3"/>
      <c r="D19" s="26"/>
      <c r="E19" s="5">
        <f>SUM(E18)</f>
        <v>34404</v>
      </c>
      <c r="F19" s="4"/>
    </row>
    <row r="20" spans="1:6" s="6" customFormat="1" ht="60" x14ac:dyDescent="0.3">
      <c r="A20" s="31" t="s">
        <v>43</v>
      </c>
      <c r="B20" s="10">
        <v>28150</v>
      </c>
      <c r="C20" s="11">
        <v>44455</v>
      </c>
      <c r="D20" s="16" t="s">
        <v>39</v>
      </c>
      <c r="E20" s="12">
        <v>138582</v>
      </c>
      <c r="F20" s="2" t="s">
        <v>18</v>
      </c>
    </row>
    <row r="21" spans="1:6" s="6" customFormat="1" ht="60" x14ac:dyDescent="0.3">
      <c r="A21" s="33"/>
      <c r="B21" s="10">
        <v>28151</v>
      </c>
      <c r="C21" s="11">
        <v>44455</v>
      </c>
      <c r="D21" s="28" t="s">
        <v>39</v>
      </c>
      <c r="E21" s="12">
        <v>188457.98</v>
      </c>
      <c r="F21" s="2" t="s">
        <v>8</v>
      </c>
    </row>
    <row r="22" spans="1:6" s="6" customFormat="1" ht="14.75" customHeight="1" x14ac:dyDescent="0.3">
      <c r="A22" s="3" t="s">
        <v>4</v>
      </c>
      <c r="B22" s="3"/>
      <c r="C22" s="3"/>
      <c r="D22" s="26"/>
      <c r="E22" s="5">
        <f>SUM(E20:E21)</f>
        <v>327039.98</v>
      </c>
      <c r="F22" s="4"/>
    </row>
    <row r="23" spans="1:6" s="6" customFormat="1" ht="60" x14ac:dyDescent="0.3">
      <c r="A23" s="30" t="s">
        <v>44</v>
      </c>
      <c r="B23" s="23">
        <v>22521</v>
      </c>
      <c r="C23" s="11">
        <v>44405</v>
      </c>
      <c r="D23" s="16" t="s">
        <v>33</v>
      </c>
      <c r="E23" s="12">
        <v>202762.66</v>
      </c>
      <c r="F23" s="2" t="s">
        <v>18</v>
      </c>
    </row>
    <row r="24" spans="1:6" s="6" customFormat="1" ht="60" x14ac:dyDescent="0.3">
      <c r="A24" s="30"/>
      <c r="B24" s="23">
        <v>22522</v>
      </c>
      <c r="C24" s="11">
        <v>44405</v>
      </c>
      <c r="D24" s="16" t="s">
        <v>33</v>
      </c>
      <c r="E24" s="12">
        <v>22566.2</v>
      </c>
      <c r="F24" s="2" t="s">
        <v>18</v>
      </c>
    </row>
    <row r="25" spans="1:6" s="6" customFormat="1" ht="60" x14ac:dyDescent="0.3">
      <c r="A25" s="30"/>
      <c r="B25" s="23">
        <v>22523</v>
      </c>
      <c r="C25" s="11">
        <v>44405</v>
      </c>
      <c r="D25" s="16" t="s">
        <v>33</v>
      </c>
      <c r="E25" s="12">
        <v>188964.67</v>
      </c>
      <c r="F25" s="2" t="s">
        <v>18</v>
      </c>
    </row>
    <row r="26" spans="1:6" s="6" customFormat="1" ht="60" x14ac:dyDescent="0.3">
      <c r="A26" s="30"/>
      <c r="B26" s="23">
        <v>22544</v>
      </c>
      <c r="C26" s="11">
        <v>44405</v>
      </c>
      <c r="D26" s="16" t="s">
        <v>33</v>
      </c>
      <c r="E26" s="12">
        <v>65234.25</v>
      </c>
      <c r="F26" s="2" t="s">
        <v>18</v>
      </c>
    </row>
    <row r="27" spans="1:6" s="6" customFormat="1" ht="60" x14ac:dyDescent="0.3">
      <c r="A27" s="30"/>
      <c r="B27" s="23">
        <v>22525</v>
      </c>
      <c r="C27" s="11">
        <v>44405</v>
      </c>
      <c r="D27" s="16" t="s">
        <v>33</v>
      </c>
      <c r="E27" s="12">
        <v>192496.6</v>
      </c>
      <c r="F27" s="2" t="s">
        <v>18</v>
      </c>
    </row>
    <row r="28" spans="1:6" s="6" customFormat="1" ht="60" x14ac:dyDescent="0.3">
      <c r="A28" s="30"/>
      <c r="B28" s="23">
        <v>22526</v>
      </c>
      <c r="C28" s="11">
        <v>44405</v>
      </c>
      <c r="D28" s="16" t="s">
        <v>33</v>
      </c>
      <c r="E28" s="12">
        <v>346136.65</v>
      </c>
      <c r="F28" s="2" t="s">
        <v>18</v>
      </c>
    </row>
    <row r="29" spans="1:6" s="6" customFormat="1" ht="60" x14ac:dyDescent="0.3">
      <c r="A29" s="30"/>
      <c r="B29" s="23">
        <v>22527</v>
      </c>
      <c r="C29" s="11">
        <v>44405</v>
      </c>
      <c r="D29" s="16" t="s">
        <v>33</v>
      </c>
      <c r="E29" s="12">
        <v>177685.98</v>
      </c>
      <c r="F29" s="2" t="s">
        <v>18</v>
      </c>
    </row>
    <row r="30" spans="1:6" s="6" customFormat="1" ht="60" x14ac:dyDescent="0.3">
      <c r="A30" s="30"/>
      <c r="B30" s="23">
        <v>22524</v>
      </c>
      <c r="C30" s="11">
        <v>44405</v>
      </c>
      <c r="D30" s="16" t="s">
        <v>33</v>
      </c>
      <c r="E30" s="12">
        <v>301509.81</v>
      </c>
      <c r="F30" s="2" t="s">
        <v>18</v>
      </c>
    </row>
    <row r="31" spans="1:6" s="6" customFormat="1" ht="60" x14ac:dyDescent="0.3">
      <c r="A31" s="30"/>
      <c r="B31" s="23">
        <v>22528</v>
      </c>
      <c r="C31" s="11">
        <v>44405</v>
      </c>
      <c r="D31" s="16" t="s">
        <v>33</v>
      </c>
      <c r="E31" s="12">
        <v>52890.45</v>
      </c>
      <c r="F31" s="2" t="s">
        <v>18</v>
      </c>
    </row>
    <row r="32" spans="1:6" s="6" customFormat="1" ht="60" x14ac:dyDescent="0.3">
      <c r="A32" s="30"/>
      <c r="B32" s="23">
        <v>22530</v>
      </c>
      <c r="C32" s="11">
        <v>44405</v>
      </c>
      <c r="D32" s="16" t="s">
        <v>33</v>
      </c>
      <c r="E32" s="12">
        <v>365480.1</v>
      </c>
      <c r="F32" s="2" t="s">
        <v>18</v>
      </c>
    </row>
    <row r="33" spans="1:6" s="6" customFormat="1" ht="60" x14ac:dyDescent="0.3">
      <c r="A33" s="30"/>
      <c r="B33" s="23">
        <v>22531</v>
      </c>
      <c r="C33" s="11">
        <v>44405</v>
      </c>
      <c r="D33" s="16" t="s">
        <v>33</v>
      </c>
      <c r="E33" s="12">
        <v>869892.13</v>
      </c>
      <c r="F33" s="2" t="s">
        <v>18</v>
      </c>
    </row>
    <row r="34" spans="1:6" s="6" customFormat="1" ht="60" x14ac:dyDescent="0.3">
      <c r="A34" s="30"/>
      <c r="B34" s="23">
        <v>22532</v>
      </c>
      <c r="C34" s="11">
        <v>44405</v>
      </c>
      <c r="D34" s="16" t="s">
        <v>33</v>
      </c>
      <c r="E34" s="12">
        <v>294376.95</v>
      </c>
      <c r="F34" s="2" t="s">
        <v>18</v>
      </c>
    </row>
    <row r="35" spans="1:6" s="6" customFormat="1" ht="60" x14ac:dyDescent="0.3">
      <c r="A35" s="30"/>
      <c r="B35" s="23">
        <v>22533</v>
      </c>
      <c r="C35" s="11">
        <v>44405</v>
      </c>
      <c r="D35" s="16" t="s">
        <v>33</v>
      </c>
      <c r="E35" s="12">
        <v>65034.13</v>
      </c>
      <c r="F35" s="2" t="s">
        <v>18</v>
      </c>
    </row>
    <row r="36" spans="1:6" s="6" customFormat="1" ht="60" x14ac:dyDescent="0.3">
      <c r="A36" s="30"/>
      <c r="B36" s="23">
        <v>22534</v>
      </c>
      <c r="C36" s="11">
        <v>44405</v>
      </c>
      <c r="D36" s="16" t="s">
        <v>33</v>
      </c>
      <c r="E36" s="12">
        <v>15954.78</v>
      </c>
      <c r="F36" s="2" t="s">
        <v>18</v>
      </c>
    </row>
    <row r="37" spans="1:6" s="6" customFormat="1" ht="60" x14ac:dyDescent="0.3">
      <c r="A37" s="30"/>
      <c r="B37" s="23">
        <v>22535</v>
      </c>
      <c r="C37" s="11">
        <v>44405</v>
      </c>
      <c r="D37" s="16" t="s">
        <v>33</v>
      </c>
      <c r="E37" s="12">
        <v>41809.4</v>
      </c>
      <c r="F37" s="2" t="s">
        <v>18</v>
      </c>
    </row>
    <row r="38" spans="1:6" s="6" customFormat="1" ht="60" x14ac:dyDescent="0.3">
      <c r="A38" s="30"/>
      <c r="B38" s="23">
        <v>22536</v>
      </c>
      <c r="C38" s="11">
        <v>44405</v>
      </c>
      <c r="D38" s="16" t="s">
        <v>33</v>
      </c>
      <c r="E38" s="12">
        <v>64870.400000000001</v>
      </c>
      <c r="F38" s="2" t="s">
        <v>18</v>
      </c>
    </row>
    <row r="39" spans="1:6" s="6" customFormat="1" ht="60" x14ac:dyDescent="0.3">
      <c r="A39" s="30"/>
      <c r="B39" s="23">
        <v>22539</v>
      </c>
      <c r="C39" s="11">
        <v>44405</v>
      </c>
      <c r="D39" s="16" t="s">
        <v>33</v>
      </c>
      <c r="E39" s="12">
        <v>34600.800000000003</v>
      </c>
      <c r="F39" s="2" t="s">
        <v>18</v>
      </c>
    </row>
    <row r="40" spans="1:6" s="6" customFormat="1" ht="60" x14ac:dyDescent="0.3">
      <c r="A40" s="30"/>
      <c r="B40" s="23">
        <v>22540</v>
      </c>
      <c r="C40" s="11">
        <v>44405</v>
      </c>
      <c r="D40" s="16" t="s">
        <v>33</v>
      </c>
      <c r="E40" s="12">
        <v>114653.6</v>
      </c>
      <c r="F40" s="2" t="s">
        <v>18</v>
      </c>
    </row>
    <row r="41" spans="1:6" s="6" customFormat="1" ht="60" x14ac:dyDescent="0.3">
      <c r="A41" s="30"/>
      <c r="B41" s="23">
        <v>22541</v>
      </c>
      <c r="C41" s="11">
        <v>44405</v>
      </c>
      <c r="D41" s="16" t="s">
        <v>33</v>
      </c>
      <c r="E41" s="12">
        <v>303479.90000000002</v>
      </c>
      <c r="F41" s="2" t="s">
        <v>18</v>
      </c>
    </row>
    <row r="42" spans="1:6" s="6" customFormat="1" ht="60" x14ac:dyDescent="0.3">
      <c r="A42" s="30"/>
      <c r="B42" s="23">
        <v>22542</v>
      </c>
      <c r="C42" s="11">
        <v>44405</v>
      </c>
      <c r="D42" s="16" t="s">
        <v>33</v>
      </c>
      <c r="E42" s="12">
        <v>49945.599999999999</v>
      </c>
      <c r="F42" s="2" t="s">
        <v>18</v>
      </c>
    </row>
    <row r="43" spans="1:6" s="6" customFormat="1" ht="60" x14ac:dyDescent="0.3">
      <c r="A43" s="30"/>
      <c r="B43" s="23">
        <v>22543</v>
      </c>
      <c r="C43" s="11">
        <v>44405</v>
      </c>
      <c r="D43" s="16" t="s">
        <v>33</v>
      </c>
      <c r="E43" s="12">
        <v>35311.4</v>
      </c>
      <c r="F43" s="2" t="s">
        <v>18</v>
      </c>
    </row>
    <row r="44" spans="1:6" s="6" customFormat="1" ht="24" x14ac:dyDescent="0.3">
      <c r="A44" s="30"/>
      <c r="B44" s="10">
        <v>28160</v>
      </c>
      <c r="C44" s="11">
        <v>44455</v>
      </c>
      <c r="D44" s="16" t="s">
        <v>38</v>
      </c>
      <c r="E44" s="12">
        <v>53117.3</v>
      </c>
      <c r="F44" s="2" t="s">
        <v>18</v>
      </c>
    </row>
    <row r="45" spans="1:6" s="6" customFormat="1" ht="60" x14ac:dyDescent="0.3">
      <c r="A45" s="30"/>
      <c r="B45" s="23">
        <v>22538</v>
      </c>
      <c r="C45" s="11">
        <v>44405</v>
      </c>
      <c r="D45" s="16" t="s">
        <v>33</v>
      </c>
      <c r="E45" s="12">
        <v>8239</v>
      </c>
      <c r="F45" s="2" t="s">
        <v>18</v>
      </c>
    </row>
    <row r="46" spans="1:6" s="6" customFormat="1" ht="60" x14ac:dyDescent="0.3">
      <c r="A46" s="30"/>
      <c r="B46" s="23">
        <v>22529</v>
      </c>
      <c r="C46" s="11">
        <v>44405</v>
      </c>
      <c r="D46" s="16" t="s">
        <v>33</v>
      </c>
      <c r="E46" s="12">
        <v>63898.99</v>
      </c>
      <c r="F46" s="2" t="s">
        <v>18</v>
      </c>
    </row>
    <row r="47" spans="1:6" s="6" customFormat="1" ht="60" x14ac:dyDescent="0.3">
      <c r="A47" s="30"/>
      <c r="B47" s="23">
        <v>22537</v>
      </c>
      <c r="C47" s="11">
        <v>44405</v>
      </c>
      <c r="D47" s="16" t="s">
        <v>33</v>
      </c>
      <c r="E47" s="12">
        <v>333945.28999999998</v>
      </c>
      <c r="F47" s="2" t="s">
        <v>18</v>
      </c>
    </row>
    <row r="48" spans="1:6" s="6" customFormat="1" ht="60" x14ac:dyDescent="0.3">
      <c r="A48" s="30"/>
      <c r="B48" s="23">
        <v>22545</v>
      </c>
      <c r="C48" s="11">
        <v>44405</v>
      </c>
      <c r="D48" s="22" t="s">
        <v>33</v>
      </c>
      <c r="E48" s="12">
        <v>60000</v>
      </c>
      <c r="F48" s="21" t="s">
        <v>8</v>
      </c>
    </row>
    <row r="49" spans="1:6" s="6" customFormat="1" ht="49.75" customHeight="1" x14ac:dyDescent="0.3">
      <c r="A49" s="30"/>
      <c r="B49" s="23">
        <v>22546</v>
      </c>
      <c r="C49" s="11">
        <v>44405</v>
      </c>
      <c r="D49" s="24" t="s">
        <v>33</v>
      </c>
      <c r="E49" s="12">
        <v>370830.8</v>
      </c>
      <c r="F49" s="21" t="s">
        <v>8</v>
      </c>
    </row>
    <row r="50" spans="1:6" x14ac:dyDescent="0.3">
      <c r="A50" s="3" t="s">
        <v>4</v>
      </c>
      <c r="B50" s="3"/>
      <c r="C50" s="3"/>
      <c r="D50" s="26"/>
      <c r="E50" s="5">
        <f>SUM(E23:E49)</f>
        <v>4695687.8399999989</v>
      </c>
      <c r="F50" s="4"/>
    </row>
    <row r="51" spans="1:6" s="8" customFormat="1" ht="72" x14ac:dyDescent="0.3">
      <c r="A51" s="19" t="s">
        <v>20</v>
      </c>
      <c r="B51" s="18">
        <v>21125</v>
      </c>
      <c r="C51" s="11">
        <v>44391</v>
      </c>
      <c r="D51" s="24" t="s">
        <v>34</v>
      </c>
      <c r="E51" s="12">
        <v>8000</v>
      </c>
      <c r="F51" s="15" t="s">
        <v>14</v>
      </c>
    </row>
    <row r="52" spans="1:6" s="6" customFormat="1" ht="14.75" customHeight="1" x14ac:dyDescent="0.3">
      <c r="A52" s="3" t="s">
        <v>4</v>
      </c>
      <c r="B52" s="3"/>
      <c r="C52" s="3"/>
      <c r="D52" s="26"/>
      <c r="E52" s="5">
        <f>SUM(E51:E51)</f>
        <v>8000</v>
      </c>
      <c r="F52" s="4"/>
    </row>
    <row r="53" spans="1:6" s="8" customFormat="1" ht="60" x14ac:dyDescent="0.3">
      <c r="A53" s="2" t="s">
        <v>21</v>
      </c>
      <c r="B53" s="10">
        <v>25165</v>
      </c>
      <c r="C53" s="11">
        <v>44418</v>
      </c>
      <c r="D53" s="16" t="s">
        <v>35</v>
      </c>
      <c r="E53" s="12">
        <v>43188</v>
      </c>
      <c r="F53" s="2" t="s">
        <v>22</v>
      </c>
    </row>
    <row r="54" spans="1:6" s="6" customFormat="1" ht="14.75" customHeight="1" x14ac:dyDescent="0.3">
      <c r="A54" s="3" t="s">
        <v>4</v>
      </c>
      <c r="B54" s="3"/>
      <c r="C54" s="3"/>
      <c r="D54" s="26"/>
      <c r="E54" s="5">
        <f>SUM(E53)</f>
        <v>43188</v>
      </c>
      <c r="F54" s="4"/>
    </row>
    <row r="55" spans="1:6" ht="60" x14ac:dyDescent="0.3">
      <c r="A55" s="2" t="s">
        <v>23</v>
      </c>
      <c r="B55" s="10">
        <v>23704</v>
      </c>
      <c r="C55" s="11">
        <v>44410</v>
      </c>
      <c r="D55" s="27" t="s">
        <v>36</v>
      </c>
      <c r="E55" s="12">
        <v>7612.8</v>
      </c>
      <c r="F55" s="2" t="s">
        <v>24</v>
      </c>
    </row>
    <row r="56" spans="1:6" s="6" customFormat="1" ht="14.75" customHeight="1" x14ac:dyDescent="0.3">
      <c r="A56" s="3" t="s">
        <v>4</v>
      </c>
      <c r="B56" s="3"/>
      <c r="C56" s="3"/>
      <c r="D56" s="26"/>
      <c r="E56" s="5">
        <f>SUM(E55)</f>
        <v>7612.8</v>
      </c>
      <c r="F56" s="4"/>
    </row>
    <row r="57" spans="1:6" ht="48" x14ac:dyDescent="0.3">
      <c r="A57" s="2" t="s">
        <v>25</v>
      </c>
      <c r="B57" s="10">
        <v>24043</v>
      </c>
      <c r="C57" s="11">
        <v>44412</v>
      </c>
      <c r="D57" s="27" t="s">
        <v>37</v>
      </c>
      <c r="E57" s="12">
        <v>48000</v>
      </c>
      <c r="F57" s="2" t="s">
        <v>19</v>
      </c>
    </row>
    <row r="58" spans="1:6" s="6" customFormat="1" ht="14.75" customHeight="1" x14ac:dyDescent="0.3">
      <c r="A58" s="3" t="s">
        <v>4</v>
      </c>
      <c r="B58" s="3"/>
      <c r="C58" s="3"/>
      <c r="D58" s="26"/>
      <c r="E58" s="5">
        <f>SUM(E57)</f>
        <v>48000</v>
      </c>
      <c r="F58" s="4"/>
    </row>
    <row r="59" spans="1:6" x14ac:dyDescent="0.3">
      <c r="E59" s="20">
        <f>+E6+E8+E10+E12+E15+E17+E19+E22+E50+E52+E54+E56+E58</f>
        <v>5485230.1199999982</v>
      </c>
    </row>
    <row r="62" spans="1:6" x14ac:dyDescent="0.3">
      <c r="E62" s="29"/>
    </row>
  </sheetData>
  <mergeCells count="3">
    <mergeCell ref="A23:A49"/>
    <mergeCell ref="A13:A14"/>
    <mergeCell ref="A20:A21"/>
  </mergeCells>
  <printOptions horizontalCentered="1" gridLines="1"/>
  <pageMargins left="0.31496062992125984" right="0.31496062992125984" top="0.35433070866141736" bottom="0.35433070866141736" header="0.31496062992125984" footer="0.31496062992125984"/>
  <pageSetup paperSize="8" fitToHeight="2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2</vt:i4>
      </vt:variant>
    </vt:vector>
  </HeadingPairs>
  <TitlesOfParts>
    <vt:vector size="3" baseType="lpstr">
      <vt:lpstr>Pagamenti per Beneficiario</vt:lpstr>
      <vt:lpstr>'Pagamenti per Beneficiario'!Area_stampa</vt:lpstr>
      <vt:lpstr>'Pagamenti per Beneficiario'!Titoli_stampa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SERVER</dc:creator>
  <cp:lastModifiedBy>Ambrosino Ersilia</cp:lastModifiedBy>
  <cp:lastPrinted>2021-10-05T07:05:28Z</cp:lastPrinted>
  <dcterms:created xsi:type="dcterms:W3CDTF">2018-04-04T08:39:51Z</dcterms:created>
  <dcterms:modified xsi:type="dcterms:W3CDTF">2021-10-05T07:05:35Z</dcterms:modified>
</cp:coreProperties>
</file>