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vm615srv\375_ProEcoFin\Serv_Progr_Econ_Fin\2022\GSA E BILANCIO CONSOLIDATO\GSA - III TRIMESTRE 2022\PAGAMENTI D LGS 33_13 ART 41 CO 1\"/>
    </mc:Choice>
  </mc:AlternateContent>
  <bookViews>
    <workbookView xWindow="-108" yWindow="-108" windowWidth="15576" windowHeight="11904"/>
  </bookViews>
  <sheets>
    <sheet name="Pagamenti per Beneficiario" sheetId="1" r:id="rId1"/>
  </sheets>
  <definedNames>
    <definedName name="_xlnm.Print_Area" localSheetId="0">'Pagamenti per Beneficiario'!$A$1:$F$49</definedName>
    <definedName name="_xlnm.Print_Titles" localSheetId="0">'Pagamenti per Beneficiario'!$4:$4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6" i="1" l="1"/>
  <c r="E15" i="1"/>
  <c r="E21" i="1"/>
  <c r="E44" i="1"/>
  <c r="E40" i="1"/>
  <c r="E38" i="1"/>
  <c r="E25" i="1"/>
  <c r="E12" i="1"/>
  <c r="E10" i="1"/>
  <c r="E8" i="1"/>
  <c r="E18" i="1"/>
  <c r="E23" i="1"/>
  <c r="E42" i="1"/>
  <c r="E46" i="1"/>
  <c r="E48" i="1"/>
  <c r="E6" i="1"/>
  <c r="E49" i="1"/>
  <c r="E52" i="1"/>
</calcChain>
</file>

<file path=xl/sharedStrings.xml><?xml version="1.0" encoding="utf-8"?>
<sst xmlns="http://schemas.openxmlformats.org/spreadsheetml/2006/main" count="92" uniqueCount="47">
  <si>
    <t>Pagamenti effettuati per acquisizione di beni e servizi nel periodo dal 01.07.2022 al 30.09.2022 ai sensi dell'art. 41 comma 1-bis D.Lgs n. 33/2013 - Gestione Sanitaria Accentrata Regionale</t>
  </si>
  <si>
    <t>Beneficiario</t>
  </si>
  <si>
    <t>N. Mandato</t>
  </si>
  <si>
    <t>Data Mandato</t>
  </si>
  <si>
    <t>Causale</t>
  </si>
  <si>
    <t>Importo lordo pagato</t>
  </si>
  <si>
    <t>Tipologia di Spesa
(descrizione PdC)</t>
  </si>
  <si>
    <t>BAGNOLI LUIGI</t>
  </si>
  <si>
    <t>25428</t>
  </si>
  <si>
    <t>DD. 13757/2022. LIQUIDAZIONE COMPENSI PER AMMISSIONE AL CORSO DIFORMAZIONE SPECIFICA IN MEDICINA GENERALE 2021/2024.</t>
  </si>
  <si>
    <t xml:space="preserve">Altri servizi    </t>
  </si>
  <si>
    <t>BERTANI E C. S.R.L.</t>
  </si>
  <si>
    <t xml:space="preserve">LIQUIDAZIONE I TRANCHE DEL COMPENSO SPETTANTE PER I SERVIZI DI STAMPA E CONSEGNA DI VARI MATERIALI INFORMATIVI </t>
  </si>
  <si>
    <t xml:space="preserve">Organizzazione eventi, pubblicità e servizi per trasferta    </t>
  </si>
  <si>
    <t>BOS SRL</t>
  </si>
  <si>
    <t>LIQUIDAZIONE CORRISPETTIVO PER SERVIZI PARTECIPAZIONE A EXPOSANITÀ DD. 7730/2022</t>
  </si>
  <si>
    <t>CUPARDO MARCO</t>
  </si>
  <si>
    <t>DD. 16506/2022. LIQUIDAZIONE COMPENSI PER AMMISSIONE AL CORSO DIFORMAZIONE SPECIFICA IN MEDICINA GENERALE 2021/2024.</t>
  </si>
  <si>
    <t>DICIANNOVE SOCIETA'COOPERATIVA</t>
  </si>
  <si>
    <t>LIQUIDAZIONE PRIMA TRANCHE CORRISPETTIVO DI CUI ALLA DD 5835/2022.</t>
  </si>
  <si>
    <t>Servizi informatici e di telecomunicazioni    </t>
  </si>
  <si>
    <t>Software</t>
  </si>
  <si>
    <t>ENGINEERING - INGEGNERIA INFORMATICA - S.P.A.     </t>
  </si>
  <si>
    <t>LIQUIDAZIONE FATTURE EMESSE DA ENGINEERING INGEGNERIA INFORMATICA SPA PER LA FORNITURA DI SERVIZI DI GESTIONE, MANUTENZIONE E SVILUPPO DEL SISTEMA INFORMATIVO SAN E SOC.</t>
  </si>
  <si>
    <t>Totale</t>
  </si>
  <si>
    <t>ICONSULTING S.P.A. A SOCIO
UNICO</t>
  </si>
  <si>
    <t>LIQUIDAZIONE CORRISPETTIVO 5^ TRANCHE ICONSULTING</t>
  </si>
  <si>
    <t xml:space="preserve">Servizi informatici e di telecomunicazioni    </t>
  </si>
  <si>
    <t>INTERSEZIONE SRL</t>
  </si>
  <si>
    <t>LIQUIDAZIONE TERZA TRANCHE CORRISPETTIVO D.D. 24116/2021</t>
  </si>
  <si>
    <t>LAVECCHIA ROSA</t>
  </si>
  <si>
    <t>LIQUIDAZIONE A SALDO PER L'INCARICO DI LAVORO AUTONOMO PER LA CONSULENZA DA RENDERSI IN FORMA DI PRESTAZIONE D'OPERA INTELLETTUALE DI NATURA PROFESSIONALE PROGETTO VIGOUR</t>
  </si>
  <si>
    <t>Consulenze</t>
  </si>
  <si>
    <t>LEPIDA S.C.P.A.</t>
  </si>
  <si>
    <t>LIQUIDAZIONE FATTURE LEPIDA</t>
  </si>
  <si>
    <t>PERIN DANIELE</t>
  </si>
  <si>
    <t>LIQUIDAZIONE A SALDO PER L'INCARICO DI LAVORO AUTONOMO PER UNA CONSULENZA DA RENDERSI IN FORMA DI PRESTAZIONE D'OPERA INTELLETTUALE PER IL PROGETTO VIGOUR</t>
  </si>
  <si>
    <t>QUARANTA FRANCESCO</t>
  </si>
  <si>
    <t>R1 S.P.A.</t>
  </si>
  <si>
    <t>LIQUIDAZIONE A SALDO DEL CORRISPETTIVO DOVUTO PER LA FORNITURA DI CUI ALLA DETERMINAZIONE 10230/2022</t>
  </si>
  <si>
    <t>RAGAZZONI RAUL</t>
  </si>
  <si>
    <t>DETERMINAZIONE N. 1536/2022. LIQUIDAZIONE CORRISPETTIVO COMPONENTE OIV PERIODO 01.04.2022-30.06.2022.</t>
  </si>
  <si>
    <t>RUFFINI RENATO</t>
  </si>
  <si>
    <t>LIQUIDAZIONE COMPENSO COMPONENTE ORGANISMO INDIPENDENTE DI VALUTAZIONE PER GLI ENTI E LE AZIENDE DEL SERVIZIO SANITARIO REGIONALE PERIODO 1 APRILE - 30 GIUGNO 2022</t>
  </si>
  <si>
    <t>SPS S.R.L.</t>
  </si>
  <si>
    <t>LIQUIDAZIONE A SALDO DEL CORRISPETTIVO DOVUTO PER LA FORNITURA DI CUI ALLA DETERMINAZIONE 10231/2022 E DELLA FATTURA EMESSA DALLA SOCIETA' SPS S.R.L.. CUP G81G18000050001.</t>
  </si>
  <si>
    <t>TOTALE GENERALE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</si>
</sst>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\/mm\/yyyy"/>
  </numFmts>
  <fonts count="6">
    <font>
      <sz val="10"/>
      <color rgb="FF000000"/>
      <name val="Arial"/>
    </font>
    <font>
      <b/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rgb="FF000000"/>
      <name val="Arial"/>
    </font>
    <font>
      <sz val="7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rgb="FFC8C8CC"/>
        <bgColor indexed="64"/>
      </patternFill>
    </fill>
  </fills>
  <borders count="10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medium">
        <color rgb="FFCAC9D9"/>
      </left>
      <right style="medium">
        <color rgb="FFCAC9D9"/>
      </right>
      <top style="medium">
        <color rgb="FFCAC9D9"/>
      </top>
      <bottom style="medium">
        <color rgb="FFCAC9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/>
      <diagonal/>
    </border>
    <border>
      <left style="thin">
        <color rgb="FFCAC9D9"/>
      </left>
      <right style="thin">
        <color rgb="FFCAC9D9"/>
      </right>
      <top/>
      <bottom style="thin">
        <color rgb="FFCAC9D9"/>
      </bottom>
      <diagonal/>
    </border>
    <border>
      <left style="thin">
        <color rgb="FFCAC9D9"/>
      </left>
      <right style="thin">
        <color rgb="FFCAC9D9"/>
      </right>
      <top/>
      <bottom/>
      <diagonal/>
    </border>
    <border>
      <left style="medium">
        <color rgb="FFCAC9D9"/>
      </left>
      <right style="medium">
        <color rgb="FFCAC9D9"/>
      </right>
      <top style="medium">
        <color rgb="FFCAC9D9"/>
      </top>
      <bottom/>
      <diagonal/>
    </border>
    <border>
      <left style="medium">
        <color rgb="FFCAC9D9"/>
      </left>
      <right style="medium">
        <color rgb="FFCAC9D9"/>
      </right>
      <top/>
      <bottom style="medium">
        <color rgb="FFCAC9D9"/>
      </bottom>
      <diagonal/>
    </border>
    <border>
      <left style="medium">
        <color rgb="FFCAC9D9"/>
      </left>
      <right style="medium">
        <color rgb="FFCAC9D9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49" fontId="1" fillId="3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4" fontId="3" fillId="4" borderId="2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1" fontId="2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4" fontId="2" fillId="5" borderId="2" xfId="0" applyNumberFormat="1" applyFont="1" applyFill="1" applyBorder="1" applyAlignment="1">
      <alignment horizontal="right" vertical="center"/>
    </xf>
    <xf numFmtId="0" fontId="2" fillId="2" borderId="0" xfId="0" applyFont="1" applyFill="1"/>
    <xf numFmtId="49" fontId="3" fillId="2" borderId="0" xfId="0" applyNumberFormat="1" applyFont="1" applyFill="1"/>
    <xf numFmtId="49" fontId="1" fillId="3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3" fillId="4" borderId="2" xfId="0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 wrapText="1"/>
    </xf>
    <xf numFmtId="4" fontId="2" fillId="0" borderId="0" xfId="0" applyNumberFormat="1" applyFont="1"/>
    <xf numFmtId="43" fontId="2" fillId="2" borderId="0" xfId="1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zoomScaleNormal="100" workbookViewId="0">
      <selection activeCell="D7" sqref="D7"/>
    </sheetView>
  </sheetViews>
  <sheetFormatPr defaultColWidth="8.85546875" defaultRowHeight="12"/>
  <cols>
    <col min="1" max="1" width="29.28515625" style="7" customWidth="1"/>
    <col min="2" max="2" width="14.7109375" style="7" customWidth="1"/>
    <col min="3" max="3" width="17.5703125" style="7" customWidth="1"/>
    <col min="4" max="4" width="33.85546875" style="7" customWidth="1"/>
    <col min="5" max="5" width="21.28515625" style="7" customWidth="1"/>
    <col min="6" max="6" width="57.85546875" style="7" customWidth="1"/>
    <col min="7" max="16384" width="8.85546875" style="7"/>
  </cols>
  <sheetData>
    <row r="1" spans="1:6" s="6" customFormat="1" ht="8.65" customHeight="1">
      <c r="D1" s="12"/>
    </row>
    <row r="2" spans="1:6" s="6" customFormat="1" ht="14.65" customHeight="1">
      <c r="A2" s="20" t="s">
        <v>0</v>
      </c>
      <c r="D2" s="13"/>
    </row>
    <row r="3" spans="1:6" s="6" customFormat="1" ht="3.75" customHeight="1">
      <c r="D3" s="12"/>
    </row>
    <row r="4" spans="1:6" s="6" customFormat="1" ht="24">
      <c r="A4" s="1" t="s">
        <v>1</v>
      </c>
      <c r="B4" s="1" t="s">
        <v>2</v>
      </c>
      <c r="C4" s="1" t="s">
        <v>3</v>
      </c>
      <c r="D4" s="14" t="s">
        <v>4</v>
      </c>
      <c r="E4" s="1" t="s">
        <v>5</v>
      </c>
      <c r="F4" s="1" t="s">
        <v>6</v>
      </c>
    </row>
    <row r="5" spans="1:6" s="8" customFormat="1" ht="78.599999999999994" customHeight="1">
      <c r="A5" s="2" t="s">
        <v>7</v>
      </c>
      <c r="B5" s="9" t="s">
        <v>8</v>
      </c>
      <c r="C5" s="10">
        <v>44784</v>
      </c>
      <c r="D5" s="22" t="s">
        <v>9</v>
      </c>
      <c r="E5" s="11">
        <v>483.19</v>
      </c>
      <c r="F5" s="2" t="s">
        <v>10</v>
      </c>
    </row>
    <row r="6" spans="1:6" s="6" customFormat="1" ht="14.65" customHeight="1">
      <c r="A6" s="3"/>
      <c r="B6" s="3"/>
      <c r="C6" s="3"/>
      <c r="D6" s="16"/>
      <c r="E6" s="5">
        <f>SUM(E5)</f>
        <v>483.19</v>
      </c>
      <c r="F6" s="4"/>
    </row>
    <row r="7" spans="1:6" s="8" customFormat="1" ht="78.599999999999994" customHeight="1">
      <c r="A7" s="2" t="s">
        <v>11</v>
      </c>
      <c r="B7" s="9">
        <v>31437</v>
      </c>
      <c r="C7" s="10">
        <v>44832</v>
      </c>
      <c r="D7" s="28" t="s">
        <v>12</v>
      </c>
      <c r="E7" s="11">
        <v>18608.490000000002</v>
      </c>
      <c r="F7" s="2" t="s">
        <v>13</v>
      </c>
    </row>
    <row r="8" spans="1:6" s="6" customFormat="1" ht="14.65" customHeight="1" thickBot="1">
      <c r="A8" s="3"/>
      <c r="B8" s="3"/>
      <c r="C8" s="3"/>
      <c r="D8" s="16"/>
      <c r="E8" s="5">
        <f>SUM(E7)</f>
        <v>18608.490000000002</v>
      </c>
      <c r="F8" s="4"/>
    </row>
    <row r="9" spans="1:6" s="8" customFormat="1" ht="78.599999999999994" customHeight="1" thickBot="1">
      <c r="A9" s="24" t="s">
        <v>14</v>
      </c>
      <c r="B9" s="9">
        <v>22192</v>
      </c>
      <c r="C9" s="10">
        <v>44761</v>
      </c>
      <c r="D9" s="22" t="s">
        <v>15</v>
      </c>
      <c r="E9" s="11">
        <v>12193.41</v>
      </c>
      <c r="F9" s="2" t="s">
        <v>13</v>
      </c>
    </row>
    <row r="10" spans="1:6" s="6" customFormat="1" ht="14.65" customHeight="1" thickBot="1">
      <c r="A10" s="3"/>
      <c r="B10" s="3"/>
      <c r="C10" s="3"/>
      <c r="D10" s="16"/>
      <c r="E10" s="5">
        <f>SUM(E9)</f>
        <v>12193.41</v>
      </c>
      <c r="F10" s="4"/>
    </row>
    <row r="11" spans="1:6" s="8" customFormat="1" ht="78.599999999999994" customHeight="1" thickBot="1">
      <c r="A11" s="24" t="s">
        <v>16</v>
      </c>
      <c r="B11" s="9">
        <v>28845</v>
      </c>
      <c r="C11" s="10">
        <v>44816</v>
      </c>
      <c r="D11" s="15" t="s">
        <v>17</v>
      </c>
      <c r="E11" s="11">
        <v>394.34</v>
      </c>
      <c r="F11" s="2" t="s">
        <v>10</v>
      </c>
    </row>
    <row r="12" spans="1:6" s="6" customFormat="1" ht="14.65" customHeight="1" thickBot="1">
      <c r="A12" s="3"/>
      <c r="B12" s="3"/>
      <c r="C12" s="3"/>
      <c r="D12" s="16"/>
      <c r="E12" s="5">
        <f>SUM(E11)</f>
        <v>394.34</v>
      </c>
      <c r="F12" s="4"/>
    </row>
    <row r="13" spans="1:6" s="8" customFormat="1" ht="78.599999999999994" customHeight="1">
      <c r="A13" s="29" t="s">
        <v>18</v>
      </c>
      <c r="B13" s="9">
        <v>24873</v>
      </c>
      <c r="C13" s="10">
        <v>44781</v>
      </c>
      <c r="D13" s="22" t="s">
        <v>19</v>
      </c>
      <c r="E13" s="11">
        <v>4096.91</v>
      </c>
      <c r="F13" s="2" t="s">
        <v>20</v>
      </c>
    </row>
    <row r="14" spans="1:6" s="8" customFormat="1" ht="78.599999999999994" customHeight="1">
      <c r="A14" s="30"/>
      <c r="B14" s="9">
        <v>24874</v>
      </c>
      <c r="C14" s="10">
        <v>44781</v>
      </c>
      <c r="D14" s="22" t="s">
        <v>19</v>
      </c>
      <c r="E14" s="11">
        <v>20196.259999999998</v>
      </c>
      <c r="F14" s="2" t="s">
        <v>21</v>
      </c>
    </row>
    <row r="15" spans="1:6" s="6" customFormat="1" ht="14.65" customHeight="1" thickBot="1">
      <c r="A15" s="26"/>
      <c r="B15" s="3"/>
      <c r="C15" s="3"/>
      <c r="D15" s="16"/>
      <c r="E15" s="5">
        <f>SUM(E13:E14)</f>
        <v>24293.17</v>
      </c>
      <c r="F15" s="4"/>
    </row>
    <row r="16" spans="1:6" s="8" customFormat="1" ht="78" customHeight="1">
      <c r="A16" s="31" t="s">
        <v>22</v>
      </c>
      <c r="B16" s="9">
        <v>30338</v>
      </c>
      <c r="C16" s="10">
        <v>44823</v>
      </c>
      <c r="D16" s="23" t="s">
        <v>23</v>
      </c>
      <c r="E16" s="11">
        <v>150726.93</v>
      </c>
      <c r="F16" s="2" t="s">
        <v>20</v>
      </c>
    </row>
    <row r="17" spans="1:6" s="8" customFormat="1" ht="74.45" customHeight="1">
      <c r="A17" s="35"/>
      <c r="B17" s="9">
        <v>30339</v>
      </c>
      <c r="C17" s="10">
        <v>44823</v>
      </c>
      <c r="D17" s="23" t="s">
        <v>23</v>
      </c>
      <c r="E17" s="11">
        <v>134882.85999999999</v>
      </c>
      <c r="F17" s="2" t="s">
        <v>21</v>
      </c>
    </row>
    <row r="18" spans="1:6" s="6" customFormat="1" ht="14.65" customHeight="1">
      <c r="A18" s="3" t="s">
        <v>24</v>
      </c>
      <c r="B18" s="3"/>
      <c r="C18" s="3"/>
      <c r="D18" s="16"/>
      <c r="E18" s="5">
        <f>SUM(E16:E17)</f>
        <v>285609.78999999998</v>
      </c>
      <c r="F18" s="4"/>
    </row>
    <row r="19" spans="1:6" s="6" customFormat="1" ht="52.9" customHeight="1" thickBot="1">
      <c r="A19" s="31" t="s">
        <v>25</v>
      </c>
      <c r="B19" s="9">
        <v>29393</v>
      </c>
      <c r="C19" s="10">
        <v>44818</v>
      </c>
      <c r="D19" s="22" t="s">
        <v>26</v>
      </c>
      <c r="E19" s="11">
        <v>138582</v>
      </c>
      <c r="F19" s="2" t="s">
        <v>27</v>
      </c>
    </row>
    <row r="20" spans="1:6" s="6" customFormat="1" ht="57.6" customHeight="1" thickBot="1">
      <c r="A20" s="34"/>
      <c r="B20" s="24">
        <v>29394</v>
      </c>
      <c r="C20" s="25">
        <v>44818</v>
      </c>
      <c r="D20" s="22" t="s">
        <v>26</v>
      </c>
      <c r="E20" s="11">
        <v>179535.81</v>
      </c>
      <c r="F20" s="2" t="s">
        <v>21</v>
      </c>
    </row>
    <row r="21" spans="1:6" s="6" customFormat="1" ht="14.65" customHeight="1" thickBot="1">
      <c r="A21" s="3" t="s">
        <v>24</v>
      </c>
      <c r="B21" s="3"/>
      <c r="C21" s="3"/>
      <c r="D21" s="16"/>
      <c r="E21" s="5">
        <f>SUM(E19:E20)</f>
        <v>318117.81</v>
      </c>
      <c r="F21" s="4"/>
    </row>
    <row r="22" spans="1:6" s="6" customFormat="1" ht="57" customHeight="1" thickBot="1">
      <c r="A22" s="24" t="s">
        <v>28</v>
      </c>
      <c r="B22" s="9">
        <v>23817</v>
      </c>
      <c r="C22" s="10">
        <v>44777</v>
      </c>
      <c r="D22" s="17" t="s">
        <v>29</v>
      </c>
      <c r="E22" s="11">
        <v>10530.58</v>
      </c>
      <c r="F22" s="2" t="s">
        <v>13</v>
      </c>
    </row>
    <row r="23" spans="1:6" s="6" customFormat="1" ht="14.65" customHeight="1">
      <c r="A23" s="3" t="s">
        <v>24</v>
      </c>
      <c r="B23" s="4"/>
      <c r="C23" s="4"/>
      <c r="D23" s="16"/>
      <c r="E23" s="5">
        <f>SUM(E22)</f>
        <v>10530.58</v>
      </c>
      <c r="F23" s="4"/>
    </row>
    <row r="24" spans="1:6" s="6" customFormat="1" ht="67.150000000000006" customHeight="1">
      <c r="A24" s="2" t="s">
        <v>30</v>
      </c>
      <c r="B24" s="9">
        <v>22650</v>
      </c>
      <c r="C24" s="10">
        <v>44767</v>
      </c>
      <c r="D24" s="17" t="s">
        <v>31</v>
      </c>
      <c r="E24" s="11">
        <v>10000</v>
      </c>
      <c r="F24" s="2" t="s">
        <v>32</v>
      </c>
    </row>
    <row r="25" spans="1:6" s="6" customFormat="1" ht="14.65" customHeight="1">
      <c r="A25" s="3" t="s">
        <v>24</v>
      </c>
      <c r="B25" s="4"/>
      <c r="C25" s="4"/>
      <c r="D25" s="16"/>
      <c r="E25" s="5">
        <f>SUM(E24)</f>
        <v>10000</v>
      </c>
      <c r="F25" s="4"/>
    </row>
    <row r="26" spans="1:6" s="8" customFormat="1" ht="56.45" customHeight="1">
      <c r="A26" s="31" t="s">
        <v>33</v>
      </c>
      <c r="B26" s="9">
        <v>20879</v>
      </c>
      <c r="C26" s="10">
        <v>44753</v>
      </c>
      <c r="D26" s="17" t="s">
        <v>34</v>
      </c>
      <c r="E26" s="11">
        <v>28420.6</v>
      </c>
      <c r="F26" s="2" t="s">
        <v>27</v>
      </c>
    </row>
    <row r="27" spans="1:6" s="8" customFormat="1" ht="56.45" customHeight="1">
      <c r="A27" s="32"/>
      <c r="B27" s="9">
        <v>20880</v>
      </c>
      <c r="C27" s="10">
        <v>44753</v>
      </c>
      <c r="D27" s="17" t="s">
        <v>34</v>
      </c>
      <c r="E27" s="11">
        <v>335020.96000000002</v>
      </c>
      <c r="F27" s="2" t="s">
        <v>27</v>
      </c>
    </row>
    <row r="28" spans="1:6" s="8" customFormat="1" ht="56.45" customHeight="1">
      <c r="A28" s="32"/>
      <c r="B28" s="9">
        <v>20881</v>
      </c>
      <c r="C28" s="10">
        <v>44753</v>
      </c>
      <c r="D28" s="17" t="s">
        <v>34</v>
      </c>
      <c r="E28" s="11">
        <v>36510</v>
      </c>
      <c r="F28" s="2" t="s">
        <v>27</v>
      </c>
    </row>
    <row r="29" spans="1:6" s="8" customFormat="1" ht="56.45" customHeight="1">
      <c r="A29" s="32"/>
      <c r="B29" s="9">
        <v>20882</v>
      </c>
      <c r="C29" s="10">
        <v>44753</v>
      </c>
      <c r="D29" s="17" t="s">
        <v>34</v>
      </c>
      <c r="E29" s="11">
        <v>139258.47</v>
      </c>
      <c r="F29" s="2" t="s">
        <v>27</v>
      </c>
    </row>
    <row r="30" spans="1:6" s="8" customFormat="1" ht="56.45" customHeight="1">
      <c r="A30" s="32"/>
      <c r="B30" s="9">
        <v>20883</v>
      </c>
      <c r="C30" s="10">
        <v>44753</v>
      </c>
      <c r="D30" s="17" t="s">
        <v>34</v>
      </c>
      <c r="E30" s="11">
        <v>79786.320000000007</v>
      </c>
      <c r="F30" s="2" t="s">
        <v>27</v>
      </c>
    </row>
    <row r="31" spans="1:6" s="8" customFormat="1" ht="56.45" customHeight="1">
      <c r="A31" s="32"/>
      <c r="B31" s="9">
        <v>20884</v>
      </c>
      <c r="C31" s="10">
        <v>44753</v>
      </c>
      <c r="D31" s="17" t="s">
        <v>34</v>
      </c>
      <c r="E31" s="11">
        <v>340236.95</v>
      </c>
      <c r="F31" s="2" t="s">
        <v>27</v>
      </c>
    </row>
    <row r="32" spans="1:6" s="8" customFormat="1" ht="56.45" customHeight="1">
      <c r="A32" s="32"/>
      <c r="B32" s="9">
        <v>20885</v>
      </c>
      <c r="C32" s="10">
        <v>44753</v>
      </c>
      <c r="D32" s="17" t="s">
        <v>34</v>
      </c>
      <c r="E32" s="11">
        <v>1072954.3600000001</v>
      </c>
      <c r="F32" s="2" t="s">
        <v>27</v>
      </c>
    </row>
    <row r="33" spans="1:6" s="8" customFormat="1" ht="56.45" customHeight="1">
      <c r="A33" s="32"/>
      <c r="B33" s="9">
        <v>20886</v>
      </c>
      <c r="C33" s="10">
        <v>44753</v>
      </c>
      <c r="D33" s="17" t="s">
        <v>34</v>
      </c>
      <c r="E33" s="11">
        <v>326659.74</v>
      </c>
      <c r="F33" s="2" t="s">
        <v>27</v>
      </c>
    </row>
    <row r="34" spans="1:6" s="8" customFormat="1" ht="56.45" customHeight="1">
      <c r="A34" s="32"/>
      <c r="B34" s="9">
        <v>20887</v>
      </c>
      <c r="C34" s="10">
        <v>44753</v>
      </c>
      <c r="D34" s="17" t="s">
        <v>34</v>
      </c>
      <c r="E34" s="11">
        <v>304898.34000000003</v>
      </c>
      <c r="F34" s="2" t="s">
        <v>27</v>
      </c>
    </row>
    <row r="35" spans="1:6" s="8" customFormat="1" ht="56.45" customHeight="1">
      <c r="A35" s="33"/>
      <c r="B35" s="9">
        <v>20888</v>
      </c>
      <c r="C35" s="10">
        <v>44753</v>
      </c>
      <c r="D35" s="17" t="s">
        <v>34</v>
      </c>
      <c r="E35" s="11">
        <v>94162.4</v>
      </c>
      <c r="F35" s="2" t="s">
        <v>21</v>
      </c>
    </row>
    <row r="36" spans="1:6" s="8" customFormat="1" ht="18.75" customHeight="1" thickBot="1">
      <c r="A36" s="3" t="s">
        <v>24</v>
      </c>
      <c r="B36" s="4"/>
      <c r="C36" s="4"/>
      <c r="D36" s="16"/>
      <c r="E36" s="5">
        <f>SUM(E26:E35)</f>
        <v>2757908.14</v>
      </c>
      <c r="F36" s="4"/>
    </row>
    <row r="37" spans="1:6" s="8" customFormat="1" ht="72.599999999999994" customHeight="1" thickBot="1">
      <c r="A37" s="21" t="s">
        <v>35</v>
      </c>
      <c r="B37" s="9">
        <v>21489</v>
      </c>
      <c r="C37" s="10">
        <v>44757</v>
      </c>
      <c r="D37" s="17" t="s">
        <v>36</v>
      </c>
      <c r="E37" s="11">
        <v>8250</v>
      </c>
      <c r="F37" s="2" t="s">
        <v>32</v>
      </c>
    </row>
    <row r="38" spans="1:6" s="8" customFormat="1" ht="18.75" customHeight="1" thickBot="1">
      <c r="A38" s="3" t="s">
        <v>24</v>
      </c>
      <c r="B38" s="4"/>
      <c r="C38" s="4"/>
      <c r="D38" s="16"/>
      <c r="E38" s="5">
        <f>SUM(E37:E37)</f>
        <v>8250</v>
      </c>
      <c r="F38" s="4"/>
    </row>
    <row r="39" spans="1:6" s="8" customFormat="1" ht="72.599999999999994" customHeight="1" thickBot="1">
      <c r="A39" s="21" t="s">
        <v>37</v>
      </c>
      <c r="B39" s="9">
        <v>25429</v>
      </c>
      <c r="C39" s="10">
        <v>44784</v>
      </c>
      <c r="D39" s="17" t="s">
        <v>9</v>
      </c>
      <c r="E39" s="11">
        <v>403.22</v>
      </c>
      <c r="F39" s="2" t="s">
        <v>10</v>
      </c>
    </row>
    <row r="40" spans="1:6" s="8" customFormat="1" ht="18.75" customHeight="1" thickBot="1">
      <c r="A40" s="3" t="s">
        <v>24</v>
      </c>
      <c r="B40" s="4"/>
      <c r="C40" s="4"/>
      <c r="D40" s="16"/>
      <c r="E40" s="5">
        <f>SUM(E39:E39)</f>
        <v>403.22</v>
      </c>
      <c r="F40" s="4"/>
    </row>
    <row r="41" spans="1:6" s="8" customFormat="1" ht="72.599999999999994" customHeight="1" thickBot="1">
      <c r="A41" s="21" t="s">
        <v>38</v>
      </c>
      <c r="B41" s="9">
        <v>31312</v>
      </c>
      <c r="C41" s="10">
        <v>44831</v>
      </c>
      <c r="D41" s="27" t="s">
        <v>39</v>
      </c>
      <c r="E41" s="11">
        <v>21438.45</v>
      </c>
      <c r="F41" s="2" t="s">
        <v>21</v>
      </c>
    </row>
    <row r="42" spans="1:6" s="8" customFormat="1" ht="18.75" customHeight="1" thickBot="1">
      <c r="A42" s="3" t="s">
        <v>24</v>
      </c>
      <c r="B42" s="4"/>
      <c r="C42" s="4"/>
      <c r="D42" s="16"/>
      <c r="E42" s="5">
        <f>SUM(E41:E41)</f>
        <v>21438.45</v>
      </c>
      <c r="F42" s="4"/>
    </row>
    <row r="43" spans="1:6" s="8" customFormat="1" ht="72.599999999999994" customHeight="1" thickBot="1">
      <c r="A43" s="21" t="s">
        <v>40</v>
      </c>
      <c r="B43" s="9">
        <v>24872</v>
      </c>
      <c r="C43" s="10">
        <v>44781</v>
      </c>
      <c r="D43" s="17" t="s">
        <v>41</v>
      </c>
      <c r="E43" s="11">
        <v>7612.8</v>
      </c>
      <c r="F43" s="2" t="s">
        <v>10</v>
      </c>
    </row>
    <row r="44" spans="1:6" s="8" customFormat="1" ht="18.75" customHeight="1" thickBot="1">
      <c r="A44" s="3" t="s">
        <v>24</v>
      </c>
      <c r="B44" s="4"/>
      <c r="C44" s="4"/>
      <c r="D44" s="16"/>
      <c r="E44" s="5">
        <f>SUM(E43:E43)</f>
        <v>7612.8</v>
      </c>
      <c r="F44" s="4"/>
    </row>
    <row r="45" spans="1:6" s="8" customFormat="1" ht="63" customHeight="1" thickBot="1">
      <c r="A45" s="21" t="s">
        <v>42</v>
      </c>
      <c r="B45" s="9">
        <v>24913</v>
      </c>
      <c r="C45" s="10">
        <v>44782</v>
      </c>
      <c r="D45" s="17" t="s">
        <v>43</v>
      </c>
      <c r="E45" s="11">
        <v>7612.8</v>
      </c>
      <c r="F45" s="2" t="s">
        <v>10</v>
      </c>
    </row>
    <row r="46" spans="1:6" s="8" customFormat="1" ht="18.75" customHeight="1" thickBot="1">
      <c r="A46" s="3" t="s">
        <v>24</v>
      </c>
      <c r="B46" s="4"/>
      <c r="C46" s="4"/>
      <c r="D46" s="16"/>
      <c r="E46" s="5">
        <f>SUM(E45:E45)</f>
        <v>7612.8</v>
      </c>
      <c r="F46" s="4"/>
    </row>
    <row r="47" spans="1:6" s="6" customFormat="1" ht="57.6" customHeight="1" thickBot="1">
      <c r="A47" s="24" t="s">
        <v>44</v>
      </c>
      <c r="B47" s="24">
        <v>20808</v>
      </c>
      <c r="C47" s="25">
        <v>44750</v>
      </c>
      <c r="D47" s="17" t="s">
        <v>45</v>
      </c>
      <c r="E47" s="11">
        <v>19520</v>
      </c>
      <c r="F47" s="2" t="s">
        <v>21</v>
      </c>
    </row>
    <row r="48" spans="1:6" s="6" customFormat="1" ht="14.65" customHeight="1">
      <c r="A48" s="3" t="s">
        <v>24</v>
      </c>
      <c r="B48" s="4"/>
      <c r="C48" s="4"/>
      <c r="D48" s="16"/>
      <c r="E48" s="5">
        <f>SUM(E47)</f>
        <v>19520</v>
      </c>
      <c r="F48" s="4"/>
    </row>
    <row r="49" spans="1:6" s="6" customFormat="1" ht="14.65" customHeight="1">
      <c r="A49" s="3" t="s">
        <v>46</v>
      </c>
      <c r="B49" s="4"/>
      <c r="C49" s="4"/>
      <c r="D49" s="16"/>
      <c r="E49" s="5">
        <f>+E6+E8+E10+E12+E18+E21+E23+E25+E36+E38+E40+E42+E44+E46+E48+E15</f>
        <v>3502976.19</v>
      </c>
      <c r="F49" s="4"/>
    </row>
    <row r="50" spans="1:6" s="6" customFormat="1" ht="31.9" customHeight="1">
      <c r="D50" s="12"/>
      <c r="E50" s="19">
        <v>3502976.1900000004</v>
      </c>
    </row>
    <row r="51" spans="1:6">
      <c r="E51" s="18"/>
    </row>
    <row r="52" spans="1:6">
      <c r="E52" s="18">
        <f>+E50-E49</f>
        <v>0</v>
      </c>
    </row>
  </sheetData>
  <mergeCells count="4">
    <mergeCell ref="A13:A14"/>
    <mergeCell ref="A26:A35"/>
    <mergeCell ref="A19:A20"/>
    <mergeCell ref="A16:A17"/>
  </mergeCells>
  <printOptions horizontalCentered="1"/>
  <pageMargins left="0.31496062992125984" right="0.31496062992125984" top="0.35433070866141736" bottom="0.35433070866141736" header="0.31496062992125984" footer="0.31496062992125984"/>
  <pageSetup paperSize="8" fitToHeight="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0EAB5DE-494F-4C3D-9276-C13FFBB92EA8}"/>
</file>

<file path=customXml/itemProps2.xml><?xml version="1.0" encoding="utf-8"?>
<ds:datastoreItem xmlns:ds="http://schemas.openxmlformats.org/officeDocument/2006/customXml" ds:itemID="{A51D6703-CD1A-49E6-B322-5DCE1C2C1EAE}"/>
</file>

<file path=customXml/itemProps3.xml><?xml version="1.0" encoding="utf-8"?>
<ds:datastoreItem xmlns:ds="http://schemas.openxmlformats.org/officeDocument/2006/customXml" ds:itemID="{331F28AD-B636-4352-AA65-AE1089958D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Ambrosino Ersilia</cp:lastModifiedBy>
  <cp:revision/>
  <dcterms:created xsi:type="dcterms:W3CDTF">2018-04-04T08:39:51Z</dcterms:created>
  <dcterms:modified xsi:type="dcterms:W3CDTF">2022-10-10T12:22:08Z</dcterms:modified>
  <cp:category/>
  <cp:contentStatus/>
</cp:coreProperties>
</file>