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vm615srv\375_ProEcoFin\Serv_Progr_Econ_Fin\2023\GSA E BILANCIO CONSOLIDATO\I TRIMESTRE 2023\Pagamenti art 41 co 1 D.Lgs  33_13\"/>
    </mc:Choice>
  </mc:AlternateContent>
  <bookViews>
    <workbookView xWindow="-108" yWindow="-108" windowWidth="15576" windowHeight="11904"/>
  </bookViews>
  <sheets>
    <sheet name="Pagamenti per Beneficiario" sheetId="1" r:id="rId1"/>
  </sheets>
  <definedNames>
    <definedName name="_xlnm.Print_Area" localSheetId="0">'Pagamenti per Beneficiario'!$A$1:$F$36</definedName>
    <definedName name="_xlnm.Print_Titles" localSheetId="0">'Pagamenti per Beneficiario'!$4:$4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3" i="1" l="1"/>
  <c r="E31" i="1"/>
  <c r="E29" i="1"/>
  <c r="E27" i="1"/>
  <c r="E25" i="1"/>
  <c r="E11" i="1"/>
  <c r="E16" i="1"/>
  <c r="E9" i="1"/>
  <c r="E33" i="1"/>
  <c r="E14" i="1"/>
  <c r="E18" i="1"/>
  <c r="E20" i="1"/>
  <c r="E35" i="1"/>
  <c r="E6" i="1"/>
  <c r="E36" i="1"/>
</calcChain>
</file>

<file path=xl/sharedStrings.xml><?xml version="1.0" encoding="utf-8"?>
<sst xmlns="http://schemas.openxmlformats.org/spreadsheetml/2006/main" count="67" uniqueCount="46">
  <si>
    <t>Pagamenti effettuati per acquisizione di beni e servizi nel periodo dal 01.01.2023 al 31.03.2023 ai sensi dell'art. 41 comma 1-bis D.Lgs n. 33/2013 - Gestione Sanitaria Accentrata Regionale</t>
  </si>
  <si>
    <t>Beneficiario</t>
  </si>
  <si>
    <t>N. Mandato</t>
  </si>
  <si>
    <t>Data Mandato</t>
  </si>
  <si>
    <t>Causale</t>
  </si>
  <si>
    <t>Importo lordo pagato</t>
  </si>
  <si>
    <t>Tipologia di Spesa
(descrizione PdC)</t>
  </si>
  <si>
    <t>COOPERATIVA AGRICOLA DEL BIDENTE SOC. COOP.</t>
  </si>
  <si>
    <t>LIQUIDAZIONE ALLA COOP AGRICOLA DEL BIDENTE SOC. COOP DI CIVITELLA DI ROMAGNA DELLA FATTURA N. 2/23 DEL 24/02/2023 DI CUI ALLA DETERMINAZIONE N. 1890/2021.</t>
  </si>
  <si>
    <t>Servizi sanitari</t>
  </si>
  <si>
    <t>DICIANNOVE SOCIETA'COOPERATIVA</t>
  </si>
  <si>
    <t>LIQUIDAZIONE 3' TRANCHE CORRISPETTIVO PER SERVIZI DI SVILUPPO, MANUTENZIONE EVOLUTIVA E ORDINARIA E GESTIONE DEL SISTEMA. DD 5835/2022</t>
  </si>
  <si>
    <t>Servizi informatici e di telecomunicazioni    </t>
  </si>
  <si>
    <t>Software</t>
  </si>
  <si>
    <t>DITTA NERI DARIO DI NERI MIRKO &amp; C. S.N.C.</t>
  </si>
  <si>
    <t>LIQUIDAZIONE COMPENSO SPETTANTE PER IL SERVIZIO DI CATERING PER IL CONVEGNO "LA RETE ONCOLOGICA ED EMATO- ONCOLOGICA DELLA REGIONE EMILIA ROMAGNA</t>
  </si>
  <si>
    <t>Organizzazione eventi, pubblicità e servizi per trasferta</t>
  </si>
  <si>
    <t>ENGINEERING - INGEGNERIA INFORMATICA - S.P.A.     </t>
  </si>
  <si>
    <t>LIQUIDAZIONE SALDO CORRISPETTIVO PER SISTEMA INFORMATIVO SANITARIO SOCIALE - 20992/2020</t>
  </si>
  <si>
    <t>Totale</t>
  </si>
  <si>
    <t>FARMADATI ITALIA S.R.L.</t>
  </si>
  <si>
    <t>LIQUIDAZIONE SALDO CORRISPETTIVO D.D. 25022/2022</t>
  </si>
  <si>
    <t>Utenze e canoni</t>
  </si>
  <si>
    <t>FERRARI STEFANO</t>
  </si>
  <si>
    <t>LIQUIDAZIONE DEL CORRISPETTIVO SPETTANTE PER I SERVIZI DI CUI ALLA D.D. 23427/2022 COME MODIFICATA CON D.D. 1567/2023</t>
  </si>
  <si>
    <t xml:space="preserve">Organizzazione eventi, pubblicità e servizi per trasferta    </t>
  </si>
  <si>
    <t>GRANDE STAZIONE S.R.L.</t>
  </si>
  <si>
    <t>LIQUIDAZIONE CORRISPETTIVO PER LOCAZIONE STRUTTURA UNIPOL ARENA E SERVIZI ACCESSORI DI CUI ALLA D.D. 3727/2023.</t>
  </si>
  <si>
    <t>Utilizzo di beni di terzi</t>
  </si>
  <si>
    <t>ICONSULTING S.P.A. A SOCIO UNICO</t>
  </si>
  <si>
    <t>LIQUIDAZIONE CORRISPETTIVO 7^ TRANCHE D.D. 4360/2021</t>
  </si>
  <si>
    <t>Servizi informatici e di telecomunicazioni</t>
  </si>
  <si>
    <t>IGPDECAUX S.P.A.</t>
  </si>
  <si>
    <t>CAMPAGNA INFORMATIVA USO CONSAPEVOLE DEGLI ANTIBIOTICI. LIQUIDAZIONE CORRISPETTIVO DETERMINA 23663/2022</t>
  </si>
  <si>
    <t>MULTIRADIO S.R.L.</t>
  </si>
  <si>
    <t>LIQUIDAZIONE A MULTIRADIO S.R.L. DI CARPI (MO) DEL COMPENSO SPETTANTE PER I SERVIZI DI CUI ALLA D.D. 21044/2022 -</t>
  </si>
  <si>
    <t>ORION S.R.L.</t>
  </si>
  <si>
    <t>LIQUIDAZIONE1^ TRANCHE CORRISPETTIVO D.D. 17732/2022</t>
  </si>
  <si>
    <t>QUESTAPUBBLICITA' S.P.A.</t>
  </si>
  <si>
    <t>CAMPAGNA INFORMATIVA USO CONSAPEVOLE DEGLI ANTIBIOTICI. LIQUIDAZIONE CORRISPETTIVO DETERMINA 24221/2022</t>
  </si>
  <si>
    <t>RAGAZZONI RAUL</t>
  </si>
  <si>
    <t>D.D. 1536/22: LIQUIDAZIONE COMPENSO COMPONENTE OIV PERIODO 1/10/2022 - 31/12/2022</t>
  </si>
  <si>
    <t xml:space="preserve">Altri servizi    </t>
  </si>
  <si>
    <t>RUFFINI RENATO</t>
  </si>
  <si>
    <t>D.D. 1536/22: LIQUIDAZIONE COMPENSO COMPONENTE OIV PERIODO 1 OTTOBRE - 31 DICEMBRE 2022</t>
  </si>
  <si>
    <t>TOTALE GENERALE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</si>
</sst>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dd\/mm\/yyyy"/>
  </numFmts>
  <fonts count="8">
    <font>
      <sz val="10"/>
      <color rgb="FF000000"/>
      <name val="Arial"/>
    </font>
    <font>
      <b/>
      <sz val="9"/>
      <color rgb="FFFFFFFF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10"/>
      <color rgb="FF000000"/>
      <name val="Arial"/>
    </font>
    <font>
      <sz val="7"/>
      <color rgb="FF000000"/>
      <name val="Arial"/>
      <family val="2"/>
    </font>
    <font>
      <sz val="8"/>
      <name val="Arial"/>
    </font>
    <font>
      <sz val="9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5175B9"/>
        <bgColor rgb="FFFFFFFF"/>
      </patternFill>
    </fill>
    <fill>
      <patternFill patternType="solid">
        <fgColor rgb="FFC0C0C0"/>
        <bgColor rgb="FFFFFFFF"/>
      </patternFill>
    </fill>
    <fill>
      <patternFill patternType="solid">
        <fgColor rgb="FFF0F0F4"/>
        <bgColor rgb="FFFFFFFF"/>
      </patternFill>
    </fill>
    <fill>
      <patternFill patternType="solid">
        <fgColor rgb="FFC8C8CC"/>
        <bgColor indexed="64"/>
      </patternFill>
    </fill>
  </fills>
  <borders count="14">
    <border>
      <left/>
      <right/>
      <top/>
      <bottom/>
      <diagonal/>
    </border>
    <border>
      <left style="thin">
        <color rgb="FFCACAD9"/>
      </left>
      <right style="thin">
        <color rgb="FFCACAD9"/>
      </right>
      <top style="thin">
        <color rgb="FFCACAD9"/>
      </top>
      <bottom style="thin">
        <color rgb="FFCACAD9"/>
      </bottom>
      <diagonal/>
    </border>
    <border>
      <left style="thin">
        <color rgb="FFCAC9D9"/>
      </left>
      <right style="thin">
        <color rgb="FFCAC9D9"/>
      </right>
      <top style="thin">
        <color rgb="FFCAC9D9"/>
      </top>
      <bottom style="thin">
        <color rgb="FFCAC9D9"/>
      </bottom>
      <diagonal/>
    </border>
    <border>
      <left style="medium">
        <color rgb="FFCAC9D9"/>
      </left>
      <right style="medium">
        <color rgb="FFCAC9D9"/>
      </right>
      <top style="medium">
        <color rgb="FFCAC9D9"/>
      </top>
      <bottom style="medium">
        <color rgb="FFCAC9D9"/>
      </bottom>
      <diagonal/>
    </border>
    <border>
      <left style="thin">
        <color rgb="FFCAC9D9"/>
      </left>
      <right style="thin">
        <color rgb="FFCAC9D9"/>
      </right>
      <top style="thin">
        <color rgb="FFCAC9D9"/>
      </top>
      <bottom/>
      <diagonal/>
    </border>
    <border>
      <left style="thin">
        <color rgb="FFCAC9D9"/>
      </left>
      <right style="thin">
        <color rgb="FFCAC9D9"/>
      </right>
      <top/>
      <bottom style="thin">
        <color rgb="FFCAC9D9"/>
      </bottom>
      <diagonal/>
    </border>
    <border>
      <left style="thin">
        <color rgb="FFCAC9D9"/>
      </left>
      <right style="thin">
        <color rgb="FFCAC9D9"/>
      </right>
      <top/>
      <bottom/>
      <diagonal/>
    </border>
    <border>
      <left style="medium">
        <color rgb="FFCAC9D9"/>
      </left>
      <right style="medium">
        <color rgb="FFCAC9D9"/>
      </right>
      <top style="medium">
        <color rgb="FFCAC9D9"/>
      </top>
      <bottom/>
      <diagonal/>
    </border>
    <border>
      <left style="medium">
        <color rgb="FFCAC9D9"/>
      </left>
      <right style="medium">
        <color rgb="FFCAC9D9"/>
      </right>
      <top/>
      <bottom style="medium">
        <color rgb="FFCAC9D9"/>
      </bottom>
      <diagonal/>
    </border>
    <border>
      <left style="medium">
        <color rgb="FFCAC9D9"/>
      </left>
      <right style="medium">
        <color rgb="FFCAC9D9"/>
      </right>
      <top/>
      <bottom/>
      <diagonal/>
    </border>
    <border>
      <left/>
      <right/>
      <top style="medium">
        <color rgb="FFCAC9D9"/>
      </top>
      <bottom/>
      <diagonal/>
    </border>
    <border>
      <left/>
      <right/>
      <top/>
      <bottom style="thin">
        <color rgb="FFCAC9D9"/>
      </bottom>
      <diagonal/>
    </border>
    <border>
      <left/>
      <right/>
      <top style="thin">
        <color rgb="FFCAC9D9"/>
      </top>
      <bottom/>
      <diagonal/>
    </border>
    <border>
      <left/>
      <right/>
      <top/>
      <bottom style="medium">
        <color rgb="FFCAC9D9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41">
    <xf numFmtId="0" fontId="0" fillId="0" borderId="0" xfId="0"/>
    <xf numFmtId="49" fontId="1" fillId="3" borderId="1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3" fillId="4" borderId="2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left" vertical="center"/>
    </xf>
    <xf numFmtId="4" fontId="3" fillId="4" borderId="2" xfId="0" applyNumberFormat="1" applyFont="1" applyFill="1" applyBorder="1" applyAlignment="1">
      <alignment horizontal="right" vertical="center"/>
    </xf>
    <xf numFmtId="0" fontId="2" fillId="2" borderId="0" xfId="0" applyFont="1" applyFill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/>
    </xf>
    <xf numFmtId="1" fontId="2" fillId="2" borderId="2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4" fontId="2" fillId="5" borderId="2" xfId="0" applyNumberFormat="1" applyFont="1" applyFill="1" applyBorder="1" applyAlignment="1">
      <alignment horizontal="right" vertical="center"/>
    </xf>
    <xf numFmtId="0" fontId="2" fillId="2" borderId="0" xfId="0" applyFont="1" applyFill="1"/>
    <xf numFmtId="49" fontId="3" fillId="2" borderId="0" xfId="0" applyNumberFormat="1" applyFont="1" applyFill="1"/>
    <xf numFmtId="49" fontId="1" fillId="3" borderId="1" xfId="0" applyNumberFormat="1" applyFont="1" applyFill="1" applyBorder="1" applyAlignment="1">
      <alignment vertical="center" wrapText="1"/>
    </xf>
    <xf numFmtId="0" fontId="3" fillId="4" borderId="2" xfId="0" applyFont="1" applyFill="1" applyBorder="1" applyAlignment="1">
      <alignment vertical="center"/>
    </xf>
    <xf numFmtId="4" fontId="2" fillId="0" borderId="0" xfId="0" applyNumberFormat="1" applyFont="1"/>
    <xf numFmtId="43" fontId="2" fillId="2" borderId="0" xfId="1" applyFont="1" applyFill="1" applyAlignment="1">
      <alignment horizontal="left"/>
    </xf>
    <xf numFmtId="49" fontId="3" fillId="2" borderId="0" xfId="0" applyNumberFormat="1" applyFont="1" applyFill="1" applyAlignment="1">
      <alignment horizontal="left"/>
    </xf>
    <xf numFmtId="0" fontId="2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6" borderId="8" xfId="0" applyFont="1" applyFill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wrapText="1"/>
    </xf>
    <xf numFmtId="49" fontId="3" fillId="4" borderId="4" xfId="0" applyNumberFormat="1" applyFont="1" applyFill="1" applyBorder="1" applyAlignment="1">
      <alignment horizontal="center" vertical="center"/>
    </xf>
    <xf numFmtId="49" fontId="3" fillId="4" borderId="5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49" fontId="2" fillId="0" borderId="2" xfId="0" applyNumberFormat="1" applyFont="1" applyBorder="1" applyAlignment="1">
      <alignment vertical="center" wrapText="1"/>
    </xf>
    <xf numFmtId="0" fontId="5" fillId="6" borderId="0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vertical="center"/>
    </xf>
    <xf numFmtId="0" fontId="2" fillId="0" borderId="0" xfId="0" applyFont="1" applyFill="1" applyAlignment="1">
      <alignment horizontal="left"/>
    </xf>
    <xf numFmtId="4" fontId="2" fillId="0" borderId="2" xfId="0" applyNumberFormat="1" applyFont="1" applyFill="1" applyBorder="1" applyAlignment="1">
      <alignment horizontal="right" vertical="center"/>
    </xf>
    <xf numFmtId="0" fontId="7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abSelected="1" zoomScaleNormal="100" workbookViewId="0">
      <selection activeCell="D7" sqref="D7"/>
    </sheetView>
  </sheetViews>
  <sheetFormatPr defaultColWidth="8.85546875" defaultRowHeight="12"/>
  <cols>
    <col min="1" max="1" width="29.28515625" style="7" customWidth="1"/>
    <col min="2" max="2" width="14.7109375" style="7" customWidth="1"/>
    <col min="3" max="3" width="17.5703125" style="7" customWidth="1"/>
    <col min="4" max="4" width="33.85546875" style="7" customWidth="1"/>
    <col min="5" max="5" width="21.28515625" style="7" customWidth="1"/>
    <col min="6" max="6" width="57.85546875" style="7" customWidth="1"/>
    <col min="7" max="16384" width="8.85546875" style="7"/>
  </cols>
  <sheetData>
    <row r="1" spans="1:6" s="6" customFormat="1" ht="8.65" customHeight="1">
      <c r="D1" s="12"/>
    </row>
    <row r="2" spans="1:6" s="6" customFormat="1" ht="14.65" customHeight="1">
      <c r="A2" s="18" t="s">
        <v>0</v>
      </c>
      <c r="D2" s="13"/>
    </row>
    <row r="3" spans="1:6" s="6" customFormat="1" ht="3.75" customHeight="1">
      <c r="D3" s="12"/>
    </row>
    <row r="4" spans="1:6" s="6" customFormat="1" ht="24">
      <c r="A4" s="1" t="s">
        <v>1</v>
      </c>
      <c r="B4" s="1" t="s">
        <v>2</v>
      </c>
      <c r="C4" s="1" t="s">
        <v>3</v>
      </c>
      <c r="D4" s="14" t="s">
        <v>4</v>
      </c>
      <c r="E4" s="1" t="s">
        <v>5</v>
      </c>
      <c r="F4" s="1" t="s">
        <v>6</v>
      </c>
    </row>
    <row r="5" spans="1:6" s="8" customFormat="1" ht="78.599999999999994" customHeight="1">
      <c r="A5" s="2" t="s">
        <v>7</v>
      </c>
      <c r="B5" s="9">
        <v>7367</v>
      </c>
      <c r="C5" s="10">
        <v>44987</v>
      </c>
      <c r="D5" s="27" t="s">
        <v>8</v>
      </c>
      <c r="E5" s="11">
        <v>160234.79999999999</v>
      </c>
      <c r="F5" s="2" t="s">
        <v>9</v>
      </c>
    </row>
    <row r="6" spans="1:6" s="6" customFormat="1" ht="14.65" customHeight="1" thickBot="1">
      <c r="A6" s="3"/>
      <c r="B6" s="3"/>
      <c r="C6" s="3"/>
      <c r="D6" s="15"/>
      <c r="E6" s="5">
        <f>SUM(E5)</f>
        <v>160234.79999999999</v>
      </c>
      <c r="F6" s="4"/>
    </row>
    <row r="7" spans="1:6" s="8" customFormat="1" ht="78.599999999999994" customHeight="1">
      <c r="A7" s="39" t="s">
        <v>10</v>
      </c>
      <c r="B7" s="9">
        <v>5491</v>
      </c>
      <c r="C7" s="10">
        <v>44979</v>
      </c>
      <c r="D7" s="27" t="s">
        <v>11</v>
      </c>
      <c r="E7" s="11">
        <v>4096.91</v>
      </c>
      <c r="F7" s="2" t="s">
        <v>12</v>
      </c>
    </row>
    <row r="8" spans="1:6" s="8" customFormat="1" ht="78.599999999999994" customHeight="1">
      <c r="A8" s="40"/>
      <c r="B8" s="22">
        <v>5492</v>
      </c>
      <c r="C8" s="23">
        <v>44979</v>
      </c>
      <c r="D8" s="27" t="s">
        <v>11</v>
      </c>
      <c r="E8" s="11">
        <v>7207.53</v>
      </c>
      <c r="F8" s="24" t="s">
        <v>13</v>
      </c>
    </row>
    <row r="9" spans="1:6" s="6" customFormat="1" ht="14.65" customHeight="1" thickBot="1">
      <c r="A9" s="21"/>
      <c r="B9" s="3"/>
      <c r="C9" s="3"/>
      <c r="D9" s="15"/>
      <c r="E9" s="5">
        <f>SUM(E7:E8)</f>
        <v>11304.439999999999</v>
      </c>
      <c r="F9" s="4"/>
    </row>
    <row r="10" spans="1:6" s="32" customFormat="1" ht="48">
      <c r="A10" s="2" t="s">
        <v>14</v>
      </c>
      <c r="B10" s="9">
        <v>7687</v>
      </c>
      <c r="C10" s="10">
        <v>44993</v>
      </c>
      <c r="D10" s="27" t="s">
        <v>15</v>
      </c>
      <c r="E10" s="33">
        <v>4620</v>
      </c>
      <c r="F10" s="24" t="s">
        <v>16</v>
      </c>
    </row>
    <row r="11" spans="1:6" s="6" customFormat="1" ht="14.65" customHeight="1">
      <c r="A11" s="30"/>
      <c r="B11" s="3"/>
      <c r="C11" s="3"/>
      <c r="D11" s="31"/>
      <c r="E11" s="5">
        <f>SUM(E10)</f>
        <v>4620</v>
      </c>
      <c r="F11" s="4"/>
    </row>
    <row r="12" spans="1:6" s="8" customFormat="1" ht="78" customHeight="1">
      <c r="A12" s="37" t="s">
        <v>17</v>
      </c>
      <c r="B12" s="9">
        <v>2039</v>
      </c>
      <c r="C12" s="10">
        <v>44958</v>
      </c>
      <c r="D12" s="28" t="s">
        <v>18</v>
      </c>
      <c r="E12" s="11">
        <v>307635.84999999998</v>
      </c>
      <c r="F12" s="2" t="s">
        <v>12</v>
      </c>
    </row>
    <row r="13" spans="1:6" s="8" customFormat="1" ht="74.45" customHeight="1" thickBot="1">
      <c r="A13" s="38"/>
      <c r="B13" s="9">
        <v>2040</v>
      </c>
      <c r="C13" s="10">
        <v>44958</v>
      </c>
      <c r="D13" s="28" t="s">
        <v>18</v>
      </c>
      <c r="E13" s="11">
        <v>238175.65</v>
      </c>
      <c r="F13" s="2" t="s">
        <v>13</v>
      </c>
    </row>
    <row r="14" spans="1:6" s="6" customFormat="1" ht="14.65" customHeight="1">
      <c r="A14" s="25" t="s">
        <v>19</v>
      </c>
      <c r="B14" s="25"/>
      <c r="C14" s="25"/>
      <c r="D14" s="15"/>
      <c r="E14" s="5">
        <f>SUM(E12:E13)</f>
        <v>545811.5</v>
      </c>
      <c r="F14" s="4"/>
    </row>
    <row r="15" spans="1:6" s="6" customFormat="1" ht="57.6" customHeight="1">
      <c r="A15" s="34" t="s">
        <v>20</v>
      </c>
      <c r="B15" s="9">
        <v>1753</v>
      </c>
      <c r="C15" s="10">
        <v>44953</v>
      </c>
      <c r="D15" s="27" t="s">
        <v>21</v>
      </c>
      <c r="E15" s="11">
        <v>47580</v>
      </c>
      <c r="F15" s="2" t="s">
        <v>22</v>
      </c>
    </row>
    <row r="16" spans="1:6" s="6" customFormat="1" ht="14.65" customHeight="1" thickBot="1">
      <c r="A16" s="26" t="s">
        <v>19</v>
      </c>
      <c r="B16" s="26"/>
      <c r="C16" s="26"/>
      <c r="D16" s="15"/>
      <c r="E16" s="5">
        <f>SUM(E15:E15)</f>
        <v>47580</v>
      </c>
      <c r="F16" s="4"/>
    </row>
    <row r="17" spans="1:6" s="6" customFormat="1" ht="57" customHeight="1" thickBot="1">
      <c r="A17" s="20" t="s">
        <v>23</v>
      </c>
      <c r="B17" s="9">
        <v>3640</v>
      </c>
      <c r="C17" s="10">
        <v>44966</v>
      </c>
      <c r="D17" s="29" t="s">
        <v>24</v>
      </c>
      <c r="E17" s="11">
        <v>4900</v>
      </c>
      <c r="F17" s="2" t="s">
        <v>25</v>
      </c>
    </row>
    <row r="18" spans="1:6" s="6" customFormat="1" ht="14.65" customHeight="1" thickBot="1">
      <c r="A18" s="3" t="s">
        <v>19</v>
      </c>
      <c r="B18" s="4"/>
      <c r="C18" s="4"/>
      <c r="D18" s="15"/>
      <c r="E18" s="5">
        <f>SUM(E17)</f>
        <v>4900</v>
      </c>
      <c r="F18" s="4"/>
    </row>
    <row r="19" spans="1:6" s="8" customFormat="1" ht="72.599999999999994" customHeight="1" thickBot="1">
      <c r="A19" s="19" t="s">
        <v>26</v>
      </c>
      <c r="B19" s="9">
        <v>9796</v>
      </c>
      <c r="C19" s="10">
        <v>45012</v>
      </c>
      <c r="D19" s="29" t="s">
        <v>27</v>
      </c>
      <c r="E19" s="11">
        <v>33550</v>
      </c>
      <c r="F19" s="2" t="s">
        <v>28</v>
      </c>
    </row>
    <row r="20" spans="1:6" s="8" customFormat="1" ht="18.75" customHeight="1" thickBot="1">
      <c r="A20" s="3" t="s">
        <v>19</v>
      </c>
      <c r="B20" s="4"/>
      <c r="C20" s="4"/>
      <c r="D20" s="15"/>
      <c r="E20" s="5">
        <f>SUM(E19:E19)</f>
        <v>33550</v>
      </c>
      <c r="F20" s="4"/>
    </row>
    <row r="21" spans="1:6" s="8" customFormat="1" ht="72.599999999999994" customHeight="1">
      <c r="A21" s="35" t="s">
        <v>29</v>
      </c>
      <c r="B21" s="9">
        <v>4305</v>
      </c>
      <c r="C21" s="10">
        <v>44970</v>
      </c>
      <c r="D21" s="29" t="s">
        <v>30</v>
      </c>
      <c r="E21" s="11">
        <v>138582</v>
      </c>
      <c r="F21" s="2" t="s">
        <v>31</v>
      </c>
    </row>
    <row r="22" spans="1:6" s="8" customFormat="1" ht="72.599999999999994" customHeight="1">
      <c r="A22" s="36"/>
      <c r="B22" s="9">
        <v>4306</v>
      </c>
      <c r="C22" s="10">
        <v>44970</v>
      </c>
      <c r="D22" s="29" t="s">
        <v>30</v>
      </c>
      <c r="E22" s="11">
        <v>166648.46</v>
      </c>
      <c r="F22" s="2" t="s">
        <v>13</v>
      </c>
    </row>
    <row r="23" spans="1:6" s="8" customFormat="1" ht="18.75" customHeight="1" thickBot="1">
      <c r="A23" s="3" t="s">
        <v>19</v>
      </c>
      <c r="B23" s="4"/>
      <c r="C23" s="4"/>
      <c r="D23" s="15"/>
      <c r="E23" s="5">
        <f>SUM(E21:E22)</f>
        <v>305230.45999999996</v>
      </c>
      <c r="F23" s="4"/>
    </row>
    <row r="24" spans="1:6" s="8" customFormat="1" ht="72.599999999999994" customHeight="1" thickBot="1">
      <c r="A24" s="19" t="s">
        <v>32</v>
      </c>
      <c r="B24" s="9">
        <v>8808</v>
      </c>
      <c r="C24" s="10">
        <v>45006</v>
      </c>
      <c r="D24" s="29" t="s">
        <v>33</v>
      </c>
      <c r="E24" s="11">
        <v>36539</v>
      </c>
      <c r="F24" s="2" t="s">
        <v>25</v>
      </c>
    </row>
    <row r="25" spans="1:6" s="8" customFormat="1" ht="18.75" customHeight="1" thickBot="1">
      <c r="A25" s="3" t="s">
        <v>19</v>
      </c>
      <c r="B25" s="4"/>
      <c r="C25" s="4"/>
      <c r="D25" s="15"/>
      <c r="E25" s="5">
        <f>SUM(E24:E24)</f>
        <v>36539</v>
      </c>
      <c r="F25" s="4"/>
    </row>
    <row r="26" spans="1:6" s="8" customFormat="1" ht="72.599999999999994" customHeight="1" thickBot="1">
      <c r="A26" s="19" t="s">
        <v>34</v>
      </c>
      <c r="B26" s="9">
        <v>124</v>
      </c>
      <c r="C26" s="10">
        <v>44942</v>
      </c>
      <c r="D26" s="29" t="s">
        <v>35</v>
      </c>
      <c r="E26" s="11">
        <v>11375.28</v>
      </c>
      <c r="F26" s="2" t="s">
        <v>25</v>
      </c>
    </row>
    <row r="27" spans="1:6" s="8" customFormat="1" ht="18.75" customHeight="1" thickBot="1">
      <c r="A27" s="3" t="s">
        <v>19</v>
      </c>
      <c r="B27" s="4"/>
      <c r="C27" s="4"/>
      <c r="D27" s="15"/>
      <c r="E27" s="5">
        <f>SUM(E26:E26)</f>
        <v>11375.28</v>
      </c>
      <c r="F27" s="4"/>
    </row>
    <row r="28" spans="1:6" s="8" customFormat="1" ht="72.599999999999994" customHeight="1" thickBot="1">
      <c r="A28" s="19" t="s">
        <v>36</v>
      </c>
      <c r="B28" s="9">
        <v>1807</v>
      </c>
      <c r="C28" s="10">
        <v>44956</v>
      </c>
      <c r="D28" s="29" t="s">
        <v>37</v>
      </c>
      <c r="E28" s="11">
        <v>44465.16</v>
      </c>
      <c r="F28" s="2" t="s">
        <v>25</v>
      </c>
    </row>
    <row r="29" spans="1:6" s="8" customFormat="1" ht="18.75" customHeight="1" thickBot="1">
      <c r="A29" s="3" t="s">
        <v>19</v>
      </c>
      <c r="B29" s="4"/>
      <c r="C29" s="4"/>
      <c r="D29" s="15"/>
      <c r="E29" s="5">
        <f>SUM(E28:E28)</f>
        <v>44465.16</v>
      </c>
      <c r="F29" s="4"/>
    </row>
    <row r="30" spans="1:6" s="8" customFormat="1" ht="72.599999999999994" customHeight="1" thickBot="1">
      <c r="A30" s="19" t="s">
        <v>38</v>
      </c>
      <c r="B30" s="9">
        <v>7932</v>
      </c>
      <c r="C30" s="10">
        <v>44999</v>
      </c>
      <c r="D30" s="29" t="s">
        <v>39</v>
      </c>
      <c r="E30" s="11">
        <v>13115</v>
      </c>
      <c r="F30" s="2" t="s">
        <v>25</v>
      </c>
    </row>
    <row r="31" spans="1:6" s="8" customFormat="1" ht="18.75" customHeight="1" thickBot="1">
      <c r="A31" s="3" t="s">
        <v>19</v>
      </c>
      <c r="B31" s="4"/>
      <c r="C31" s="4"/>
      <c r="D31" s="15"/>
      <c r="E31" s="5">
        <f>SUM(E30:E30)</f>
        <v>13115</v>
      </c>
      <c r="F31" s="4"/>
    </row>
    <row r="32" spans="1:6" s="8" customFormat="1" ht="72.599999999999994" customHeight="1" thickBot="1">
      <c r="A32" s="19" t="s">
        <v>40</v>
      </c>
      <c r="B32" s="9">
        <v>2037</v>
      </c>
      <c r="C32" s="10">
        <v>44958</v>
      </c>
      <c r="D32" s="29" t="s">
        <v>41</v>
      </c>
      <c r="E32" s="11">
        <v>7612.8</v>
      </c>
      <c r="F32" s="2" t="s">
        <v>42</v>
      </c>
    </row>
    <row r="33" spans="1:6" s="8" customFormat="1" ht="18.75" customHeight="1" thickBot="1">
      <c r="A33" s="3" t="s">
        <v>19</v>
      </c>
      <c r="B33" s="4"/>
      <c r="C33" s="4"/>
      <c r="D33" s="15"/>
      <c r="E33" s="5">
        <f>SUM(E32:E32)</f>
        <v>7612.8</v>
      </c>
      <c r="F33" s="4"/>
    </row>
    <row r="34" spans="1:6" s="8" customFormat="1" ht="63" customHeight="1" thickBot="1">
      <c r="A34" s="19" t="s">
        <v>43</v>
      </c>
      <c r="B34" s="9">
        <v>5127</v>
      </c>
      <c r="C34" s="10">
        <v>44974</v>
      </c>
      <c r="D34" s="29" t="s">
        <v>44</v>
      </c>
      <c r="E34" s="11">
        <v>7612.8</v>
      </c>
      <c r="F34" s="2" t="s">
        <v>42</v>
      </c>
    </row>
    <row r="35" spans="1:6" s="8" customFormat="1" ht="18.75" customHeight="1">
      <c r="A35" s="3" t="s">
        <v>19</v>
      </c>
      <c r="B35" s="4"/>
      <c r="C35" s="4"/>
      <c r="D35" s="15"/>
      <c r="E35" s="5">
        <f>SUM(E34:E34)</f>
        <v>7612.8</v>
      </c>
      <c r="F35" s="4"/>
    </row>
    <row r="36" spans="1:6" s="6" customFormat="1" ht="14.65" customHeight="1">
      <c r="A36" s="3" t="s">
        <v>45</v>
      </c>
      <c r="B36" s="4"/>
      <c r="C36" s="4"/>
      <c r="D36" s="15"/>
      <c r="E36" s="5">
        <f>+E6+E9+E11+E14+E16+E18+E20+E23+E25+E27+E29+E31+E33+E35</f>
        <v>1233951.24</v>
      </c>
      <c r="F36" s="4"/>
    </row>
    <row r="37" spans="1:6" s="6" customFormat="1" ht="31.9" customHeight="1">
      <c r="D37" s="12"/>
      <c r="E37" s="17"/>
    </row>
    <row r="39" spans="1:6">
      <c r="E39" s="16"/>
    </row>
    <row r="40" spans="1:6">
      <c r="E40" s="16"/>
    </row>
  </sheetData>
  <mergeCells count="3">
    <mergeCell ref="A21:A22"/>
    <mergeCell ref="A12:A13"/>
    <mergeCell ref="A7:A8"/>
  </mergeCells>
  <phoneticPr fontId="6" type="noConversion"/>
  <printOptions horizontalCentered="1" gridLines="1"/>
  <pageMargins left="0.31496062992125984" right="0.31496062992125984" top="0.35433070866141736" bottom="0.35433070866141736" header="0.31496062992125984" footer="0.31496062992125984"/>
  <pageSetup paperSize="8" fitToHeight="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0311EF-253E-4981-AF91-5F8CC9B62F0D}"/>
</file>

<file path=customXml/itemProps2.xml><?xml version="1.0" encoding="utf-8"?>
<ds:datastoreItem xmlns:ds="http://schemas.openxmlformats.org/officeDocument/2006/customXml" ds:itemID="{96352FAB-2C31-4CB5-8962-5B5584D2752D}"/>
</file>

<file path=customXml/itemProps3.xml><?xml version="1.0" encoding="utf-8"?>
<ds:datastoreItem xmlns:ds="http://schemas.openxmlformats.org/officeDocument/2006/customXml" ds:itemID="{7D973EED-EB36-4AE5-BEB6-54FEB9A8293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</dc:creator>
  <cp:keywords/>
  <dc:description/>
  <cp:lastModifiedBy>Ambrosino Ersilia</cp:lastModifiedBy>
  <cp:revision/>
  <dcterms:created xsi:type="dcterms:W3CDTF">2018-04-04T08:39:51Z</dcterms:created>
  <dcterms:modified xsi:type="dcterms:W3CDTF">2023-04-03T10:04:10Z</dcterms:modified>
  <cp:category/>
  <cp:contentStatus/>
</cp:coreProperties>
</file>