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7280" windowHeight="5760" activeTab="0"/>
  </bookViews>
  <sheets>
    <sheet name="Pagamenti per Beneficiario" sheetId="1" r:id="rId1"/>
  </sheets>
  <definedNames>
    <definedName name="_xlnm.Print_Area" localSheetId="0">'Pagamenti per Beneficiario'!$A$1:$F$68</definedName>
    <definedName name="_xlnm.Print_Titles" localSheetId="0">'Pagamenti per Beneficiario'!$4:$4</definedName>
  </definedNames>
  <calcPr calcId="191029"/>
  <extLst/>
</workbook>
</file>

<file path=xl/sharedStrings.xml><?xml version="1.0" encoding="utf-8"?>
<sst xmlns="http://schemas.openxmlformats.org/spreadsheetml/2006/main" count="133" uniqueCount="63">
  <si>
    <t>Beneficiario</t>
  </si>
  <si>
    <t>N. Mandato</t>
  </si>
  <si>
    <t>Data Mandato</t>
  </si>
  <si>
    <t>Importo lordo pagato</t>
  </si>
  <si>
    <t>Totale</t>
  </si>
  <si>
    <t xml:space="preserve">Prestazioni professionali e specialistiche    </t>
  </si>
  <si>
    <t xml:space="preserve">Servizi informatici e di telecomunicazioni    </t>
  </si>
  <si>
    <t xml:space="preserve">Organizzazione eventi, pubblicità e servizi per trasferta    </t>
  </si>
  <si>
    <t xml:space="preserve">ICONSULTING S.P.A.       </t>
  </si>
  <si>
    <t xml:space="preserve">KPMG ADVISORY S.P.A.       </t>
  </si>
  <si>
    <t xml:space="preserve">Totale </t>
  </si>
  <si>
    <t>Tipologia di Spesa
(descrizione PdC)</t>
  </si>
  <si>
    <t>Causale</t>
  </si>
  <si>
    <t xml:space="preserve">COOPERATIVA AGRICOLA DEL BIDENTE SOC. COOP.     </t>
  </si>
  <si>
    <t xml:space="preserve">Servizi sanitari    </t>
  </si>
  <si>
    <t xml:space="preserve">ENGINEERING - INGEGNERIA INFORMATICA - S.P.A.     </t>
  </si>
  <si>
    <t xml:space="preserve">ERVET - EMILIA-ROMAGNA VALORIZZAZIONE ECONOMICA TERRITORIO SPA     </t>
  </si>
  <si>
    <t xml:space="preserve">ISTITUTO POLIGRAFICO E ZECCA DELLO STATO- S.P.A.     </t>
  </si>
  <si>
    <t xml:space="preserve">KITCHEN SOCIETA' COOPERATIVA       </t>
  </si>
  <si>
    <t xml:space="preserve">MATICMIND S.P.A.       </t>
  </si>
  <si>
    <t xml:space="preserve">PABLO S.R.L.       </t>
  </si>
  <si>
    <t xml:space="preserve">Altri beni di consumo    </t>
  </si>
  <si>
    <t>Pagamenti effettuati per acquisizione di beni e servizi nel periodo dal 01.10.2018 al 31.12.2018 ai sensi dell'art. 41 comma 1-bis D.Lgs n. 33/2013 - Gestione Sanitaria Accentrata Regionale</t>
  </si>
  <si>
    <t xml:space="preserve">ARCIERI MARGHERITA       </t>
  </si>
  <si>
    <t xml:space="preserve">BAULEO SALVATORE       </t>
  </si>
  <si>
    <t xml:space="preserve">BERTELLI MARCO       </t>
  </si>
  <si>
    <t xml:space="preserve">BIAVATI FRANCESCO       </t>
  </si>
  <si>
    <t xml:space="preserve">CERNUSCHI PAOLO       </t>
  </si>
  <si>
    <t xml:space="preserve">Altri servizi    </t>
  </si>
  <si>
    <t xml:space="preserve">CUP 2000 S.C.P.A. * CESSATO PER FUSIONE CON EFFETTI GIURIDICI DAL 01/01/2019 VEDI 100073148   </t>
  </si>
  <si>
    <t xml:space="preserve">EBSCO INFORMATION SERVICES S.R.L. CON SOCIO UNICO     </t>
  </si>
  <si>
    <t xml:space="preserve">Giornali, riviste e pubblicazioni    </t>
  </si>
  <si>
    <t xml:space="preserve">GRAFICHE MDM S.R.L.       </t>
  </si>
  <si>
    <t xml:space="preserve">INTERSEZIONE SRL       </t>
  </si>
  <si>
    <t xml:space="preserve">ITALIA TIPOLITOGRAFIA SRL       </t>
  </si>
  <si>
    <t xml:space="preserve">MASOTTI MASSIMO       </t>
  </si>
  <si>
    <t xml:space="preserve">RAGAZZONI RAUL       </t>
  </si>
  <si>
    <t xml:space="preserve">RAGGIOTTO GIANNINA       </t>
  </si>
  <si>
    <t xml:space="preserve">UNIVERSITA' STUDI BOLOGNA " ALMA MATER STUDIORUM UNIVERSITA' DI BOLOGNA - DIPARTIMENTO DI SCIENZE MEDICHE E CHIRURGICHE - DIMEC " </t>
  </si>
  <si>
    <t xml:space="preserve">DICIANNOVE SOCIETA' COOPERATIVA  </t>
  </si>
  <si>
    <t>Software</t>
  </si>
  <si>
    <t>LIQUIDAZIONE COMPENSI E RIMBORSI SPESE A COMPONENTI COMMISSIONI CONCORSO AMMISSIONE AL CORSO DI FORMAZIONE SPECIFICA IN MEDICINA GENERALE 2016/2019.</t>
  </si>
  <si>
    <t>DETERMINA N. 15279/2018. LIQUIDAZIONE GETTONI DI PRESENZA E RIMBORSO SPESE RELATIVE A RIUNIONI COMITATO SCIENTIFICO PRIA ANNO 2017.</t>
  </si>
  <si>
    <t>SERVIZI DI SVILUPPO, GESTIONE E MANUTENZIONE SISTEMA BUSINESS INTELLIGENCE. LIQUIDAZIONE ACCONTO CORRISPETTIVO DETERMINA 19008/17</t>
  </si>
  <si>
    <t>SERVIZI DI MANUTENZIONE EVOLUTIVA DEL SISTEMA INFORMATIVO MALATTIE INFETTIVE E ALERT. LIQUIDAZIONE ACCONTO CORRISPETTIVO DETERMINA 19113/17.</t>
  </si>
  <si>
    <t>LIQUIDAZIONE DEL COMPENSO 2° QUADRIMESTRE 2018 FATT. N. 13-PA/2018 DEL 17.09.2018</t>
  </si>
  <si>
    <t>SERVIZI COMPLEMENTARI SVILUPPO SW SI FEN. VIOLENZA - MS. LIQUIDAZIONE SALDO CORRISPETTIVO DETERMINA 20842/17.</t>
  </si>
  <si>
    <t>SERVIZI CAMPAGNA AZIONI CONTRASTO MALATTIE TRASMESSE DA INSETTI VETTORI. LIQUIDAZIONE CORRISPETTIVO DETERMINA N. 11793/18.</t>
  </si>
  <si>
    <t>MATERIALI INFORMATIVI SCREENING ONCOLOGICI. LIQUIDAZIONE CORRISPETTIVO DETERMINA 13938/18.</t>
  </si>
  <si>
    <t>FORNITURA "SERVIZI DI GESTIONE E MANUTENZIONE DI SISTEMI IP E PDL, LOTTO 3". LIQUIDAZIONE SECONDO ACCONTO CORRISPETTIVO DETERMINA 15075/2017</t>
  </si>
  <si>
    <t>DETERMINA N. 12056/2018. CORSO DI FORMAZIONE SPECIFICA IN MEDICINA GENERALE 2016/2019. LIQUIDAZIONE COMPENSO.</t>
  </si>
  <si>
    <t>D.G.R. 229/17. ATTIVITA' C.10 PROGRAMMA ANNUALE. LIQUIDAZIONE SALDO CORRISPETTIVO.</t>
  </si>
  <si>
    <t>D.G.R. 429/2018. LIQUIDAZIONE ACCONTO CORRISPETTIVO.</t>
  </si>
  <si>
    <t>D.G.R. 538/2018. LIQUIDAZIONE ACCONTO CORRISPETTIVO.</t>
  </si>
  <si>
    <t>FORNITURA "SERVIZI DI GESTIONE E MANUTENZIONE DI SISTEMI IP E PDL, LOTTO 3". LIQUIDAZIONE TERZO ACCONTO CORRISPETTIVO DETERMINA 15075/2017</t>
  </si>
  <si>
    <t>CAMPAGNA PROGRAMMA DI SCREENING TUMORE COLON-RETTO. LIQUIDAZIONE SALDO CORRISPETTIVO DETERMINA 20237/17.</t>
  </si>
  <si>
    <t>SERVIZI DI STAMPA E DISTRIBUZIONE MATERIALI LEGATI ALLA CAMPAGNA INFORMATIVA ANTIBIOTICI. LIQUIDAZIONE CORRISPETTIVO DETERMINA 16104/2018</t>
  </si>
  <si>
    <t>TERZA FORNITURA ANNO 2018 DI RICETTARI STANDARDIZZATI AD AZIENDE SANITARIE. LIQUIDAZIONE SALDO CORRISPETTIVO DETERMINA N. 1444/2018.</t>
  </si>
  <si>
    <t>SERVIZIO DI REALIZZAZIONE CAMPAGNA REGIONALE PER LA SICUREZZA DELLE CURE. LIQUIDAZIONE SALDO CORRISPETTIVO DETERMINA N. 20641/17.</t>
  </si>
  <si>
    <t>SERVIZI DI CONSULENZA E ASSISTENZA TECNICA IN MATERIA DI FARMACOUTILIZZAZIONE E FARMACOSORVEGLIANZA. LIQUIDAZIONE SALDO CORRISPETTIVO DETERMINA 20135/16.</t>
  </si>
  <si>
    <t>SERVIZI CONTRATTO QUADRO ID.1607 (LOTTO 2). LIQUIDAZIONE ACCONTO CORRISPETTIVO DETERMINA 13549/18.</t>
  </si>
  <si>
    <t>SERVIZIO DI GESTIONE E FORNITURA ABBONAMENTI A PERIODICI, ITALIANI E STRANIERI, BANCHE DATI. DETERMINA 5002/2018. LIQUIDAZIONE CORRISPETTIVO.</t>
  </si>
  <si>
    <t>SERVIZI CONTRASTO INFLUENZA AVIARIA. LIQUIDAZIONE TERZO ACCONTO CORRISPETTIVO DETERMINA 4343/18.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</si>
</sst>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5175B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4" fontId="4" fillId="4" borderId="2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 vertical="center"/>
    </xf>
    <xf numFmtId="49" fontId="4" fillId="5" borderId="2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3" fillId="5" borderId="0" xfId="0" applyFont="1" applyFill="1" applyAlignment="1">
      <alignment horizontal="left"/>
    </xf>
    <xf numFmtId="49" fontId="3" fillId="6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/>
    </xf>
    <xf numFmtId="4" fontId="3" fillId="5" borderId="2" xfId="0" applyNumberFormat="1" applyFont="1" applyFill="1" applyBorder="1" applyAlignment="1">
      <alignment horizontal="right" vertical="center"/>
    </xf>
    <xf numFmtId="49" fontId="3" fillId="5" borderId="2" xfId="0" applyNumberFormat="1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8"/>
  <sheetViews>
    <sheetView tabSelected="1" workbookViewId="0" topLeftCell="A64">
      <selection activeCell="D62" sqref="D62"/>
    </sheetView>
  </sheetViews>
  <sheetFormatPr defaultColWidth="8.8515625" defaultRowHeight="12.75"/>
  <cols>
    <col min="1" max="1" width="29.28125" style="10" customWidth="1"/>
    <col min="2" max="2" width="14.7109375" style="10" customWidth="1"/>
    <col min="3" max="3" width="17.57421875" style="10" customWidth="1"/>
    <col min="4" max="4" width="34.28125" style="10" customWidth="1"/>
    <col min="5" max="5" width="21.28125" style="10" customWidth="1"/>
    <col min="6" max="6" width="57.8515625" style="10" customWidth="1"/>
    <col min="7" max="16384" width="8.8515625" style="10" customWidth="1"/>
  </cols>
  <sheetData>
    <row r="1" s="8" customFormat="1" ht="8.7" customHeight="1"/>
    <row r="2" spans="1:4" s="8" customFormat="1" ht="14.7" customHeight="1">
      <c r="A2" s="12" t="s">
        <v>22</v>
      </c>
      <c r="D2" s="9"/>
    </row>
    <row r="3" s="8" customFormat="1" ht="3.75" customHeight="1"/>
    <row r="4" spans="1:6" s="8" customFormat="1" ht="24">
      <c r="A4" s="1" t="s">
        <v>0</v>
      </c>
      <c r="B4" s="1" t="s">
        <v>1</v>
      </c>
      <c r="C4" s="1" t="s">
        <v>2</v>
      </c>
      <c r="D4" s="1" t="s">
        <v>12</v>
      </c>
      <c r="E4" s="1" t="s">
        <v>3</v>
      </c>
      <c r="F4" s="1" t="s">
        <v>11</v>
      </c>
    </row>
    <row r="5" spans="1:6" s="11" customFormat="1" ht="48">
      <c r="A5" s="2" t="s">
        <v>23</v>
      </c>
      <c r="B5" s="15">
        <v>25758</v>
      </c>
      <c r="C5" s="16">
        <v>43388</v>
      </c>
      <c r="D5" s="18" t="s">
        <v>41</v>
      </c>
      <c r="E5" s="17">
        <v>433.16</v>
      </c>
      <c r="F5" s="2" t="s">
        <v>28</v>
      </c>
    </row>
    <row r="6" spans="1:6" s="8" customFormat="1" ht="14.7" customHeight="1">
      <c r="A6" s="3" t="s">
        <v>4</v>
      </c>
      <c r="B6" s="3"/>
      <c r="C6" s="3"/>
      <c r="D6" s="4"/>
      <c r="E6" s="5">
        <f>SUM(E5)</f>
        <v>433.16</v>
      </c>
      <c r="F6" s="4"/>
    </row>
    <row r="7" spans="1:6" s="11" customFormat="1" ht="48">
      <c r="A7" s="2" t="s">
        <v>24</v>
      </c>
      <c r="B7" s="15">
        <v>25760</v>
      </c>
      <c r="C7" s="16">
        <v>43388</v>
      </c>
      <c r="D7" s="18" t="s">
        <v>41</v>
      </c>
      <c r="E7" s="17">
        <v>1746.91</v>
      </c>
      <c r="F7" s="2" t="s">
        <v>28</v>
      </c>
    </row>
    <row r="8" spans="1:6" s="8" customFormat="1" ht="14.7" customHeight="1">
      <c r="A8" s="3" t="s">
        <v>4</v>
      </c>
      <c r="B8" s="3"/>
      <c r="C8" s="3"/>
      <c r="D8" s="4"/>
      <c r="E8" s="5">
        <f>SUM(E7)</f>
        <v>1746.91</v>
      </c>
      <c r="F8" s="4"/>
    </row>
    <row r="9" spans="1:6" s="11" customFormat="1" ht="48">
      <c r="A9" s="2" t="s">
        <v>25</v>
      </c>
      <c r="B9" s="15">
        <v>32052</v>
      </c>
      <c r="C9" s="16">
        <v>43438</v>
      </c>
      <c r="D9" s="18" t="s">
        <v>42</v>
      </c>
      <c r="E9" s="17">
        <v>194.15</v>
      </c>
      <c r="F9" s="2" t="s">
        <v>28</v>
      </c>
    </row>
    <row r="10" spans="1:6" s="8" customFormat="1" ht="14.7" customHeight="1">
      <c r="A10" s="3" t="s">
        <v>4</v>
      </c>
      <c r="B10" s="3"/>
      <c r="C10" s="3"/>
      <c r="D10" s="4"/>
      <c r="E10" s="5">
        <f>SUM(E9)</f>
        <v>194.15</v>
      </c>
      <c r="F10" s="4"/>
    </row>
    <row r="11" spans="1:6" s="11" customFormat="1" ht="48">
      <c r="A11" s="2" t="s">
        <v>26</v>
      </c>
      <c r="B11" s="15">
        <v>25756</v>
      </c>
      <c r="C11" s="16">
        <v>43388</v>
      </c>
      <c r="D11" s="18" t="s">
        <v>41</v>
      </c>
      <c r="E11" s="17">
        <v>352.92</v>
      </c>
      <c r="F11" s="2" t="s">
        <v>28</v>
      </c>
    </row>
    <row r="12" spans="1:6" s="8" customFormat="1" ht="14.7" customHeight="1">
      <c r="A12" s="3" t="s">
        <v>4</v>
      </c>
      <c r="B12" s="3"/>
      <c r="C12" s="3"/>
      <c r="D12" s="4"/>
      <c r="E12" s="5">
        <f>SUM(E11)</f>
        <v>352.92</v>
      </c>
      <c r="F12" s="4"/>
    </row>
    <row r="13" spans="1:6" s="11" customFormat="1" ht="48">
      <c r="A13" s="2" t="s">
        <v>27</v>
      </c>
      <c r="B13" s="15">
        <v>30127</v>
      </c>
      <c r="C13" s="16">
        <v>43424</v>
      </c>
      <c r="D13" s="18" t="s">
        <v>50</v>
      </c>
      <c r="E13" s="17">
        <v>422.91</v>
      </c>
      <c r="F13" s="2" t="s">
        <v>28</v>
      </c>
    </row>
    <row r="14" spans="1:6" s="8" customFormat="1" ht="14.7" customHeight="1">
      <c r="A14" s="3" t="s">
        <v>4</v>
      </c>
      <c r="B14" s="3"/>
      <c r="C14" s="3"/>
      <c r="D14" s="4"/>
      <c r="E14" s="5">
        <f>SUM(E13)</f>
        <v>422.91</v>
      </c>
      <c r="F14" s="4"/>
    </row>
    <row r="15" spans="1:6" s="8" customFormat="1" ht="36">
      <c r="A15" s="2" t="s">
        <v>13</v>
      </c>
      <c r="B15" s="15">
        <v>33746</v>
      </c>
      <c r="C15" s="16">
        <v>43451</v>
      </c>
      <c r="D15" s="18" t="s">
        <v>62</v>
      </c>
      <c r="E15" s="17">
        <v>39451.75</v>
      </c>
      <c r="F15" s="2" t="s">
        <v>14</v>
      </c>
    </row>
    <row r="16" spans="1:6" s="8" customFormat="1" ht="14.7" customHeight="1">
      <c r="A16" s="3" t="s">
        <v>4</v>
      </c>
      <c r="B16" s="4"/>
      <c r="C16" s="4"/>
      <c r="D16" s="4"/>
      <c r="E16" s="5">
        <f>SUM(E15)</f>
        <v>39451.75</v>
      </c>
      <c r="F16" s="4"/>
    </row>
    <row r="17" spans="1:6" s="11" customFormat="1" ht="36">
      <c r="A17" s="18" t="s">
        <v>29</v>
      </c>
      <c r="B17" s="15">
        <v>32053</v>
      </c>
      <c r="C17" s="16">
        <v>43438</v>
      </c>
      <c r="D17" s="18" t="s">
        <v>52</v>
      </c>
      <c r="E17" s="17">
        <v>861344.1</v>
      </c>
      <c r="F17" s="2" t="s">
        <v>6</v>
      </c>
    </row>
    <row r="18" spans="1:6" s="11" customFormat="1" ht="24">
      <c r="A18" s="2"/>
      <c r="B18" s="15">
        <v>32054</v>
      </c>
      <c r="C18" s="16">
        <v>43438</v>
      </c>
      <c r="D18" s="18" t="s">
        <v>52</v>
      </c>
      <c r="E18" s="17">
        <v>788287.3</v>
      </c>
      <c r="F18" s="2" t="s">
        <v>6</v>
      </c>
    </row>
    <row r="19" spans="1:6" s="11" customFormat="1" ht="24">
      <c r="A19" s="2"/>
      <c r="B19" s="15">
        <v>32055</v>
      </c>
      <c r="C19" s="16">
        <v>43438</v>
      </c>
      <c r="D19" s="18" t="s">
        <v>52</v>
      </c>
      <c r="E19" s="17">
        <v>1761795.41</v>
      </c>
      <c r="F19" s="2" t="s">
        <v>6</v>
      </c>
    </row>
    <row r="20" spans="1:6" s="11" customFormat="1" ht="24">
      <c r="A20" s="2"/>
      <c r="B20" s="15">
        <v>32056</v>
      </c>
      <c r="C20" s="16">
        <v>43438</v>
      </c>
      <c r="D20" s="18" t="s">
        <v>52</v>
      </c>
      <c r="E20" s="17">
        <v>778691.74</v>
      </c>
      <c r="F20" s="2" t="s">
        <v>6</v>
      </c>
    </row>
    <row r="21" spans="1:6" s="8" customFormat="1" ht="24">
      <c r="A21" s="2"/>
      <c r="B21" s="15">
        <v>32057</v>
      </c>
      <c r="C21" s="16">
        <v>43438</v>
      </c>
      <c r="D21" s="18" t="s">
        <v>53</v>
      </c>
      <c r="E21" s="17">
        <v>536568.94</v>
      </c>
      <c r="F21" s="2" t="s">
        <v>6</v>
      </c>
    </row>
    <row r="22" spans="1:6" s="11" customFormat="1" ht="18.75" customHeight="1">
      <c r="A22" s="3" t="s">
        <v>4</v>
      </c>
      <c r="B22" s="4"/>
      <c r="C22" s="4"/>
      <c r="D22" s="4"/>
      <c r="E22" s="5">
        <f>SUM(E17:E21)</f>
        <v>4726687.49</v>
      </c>
      <c r="F22" s="4"/>
    </row>
    <row r="23" spans="1:6" s="8" customFormat="1" ht="48">
      <c r="A23" s="2" t="s">
        <v>39</v>
      </c>
      <c r="B23" s="15">
        <v>31091</v>
      </c>
      <c r="C23" s="16">
        <v>43430</v>
      </c>
      <c r="D23" s="18" t="s">
        <v>44</v>
      </c>
      <c r="E23" s="17">
        <v>12381.78</v>
      </c>
      <c r="F23" s="2" t="s">
        <v>40</v>
      </c>
    </row>
    <row r="24" spans="1:6" s="8" customFormat="1" ht="14.7" customHeight="1">
      <c r="A24" s="3" t="s">
        <v>4</v>
      </c>
      <c r="B24" s="4"/>
      <c r="C24" s="4"/>
      <c r="D24" s="4"/>
      <c r="E24" s="5">
        <f>SUM(E23)</f>
        <v>12381.78</v>
      </c>
      <c r="F24" s="4"/>
    </row>
    <row r="25" spans="1:6" s="8" customFormat="1" ht="48">
      <c r="A25" s="18" t="s">
        <v>30</v>
      </c>
      <c r="B25" s="15">
        <v>33552</v>
      </c>
      <c r="C25" s="16">
        <v>43448</v>
      </c>
      <c r="D25" s="18" t="s">
        <v>61</v>
      </c>
      <c r="E25" s="17">
        <v>2178.22</v>
      </c>
      <c r="F25" s="2" t="s">
        <v>31</v>
      </c>
    </row>
    <row r="26" spans="1:6" s="8" customFormat="1" ht="48">
      <c r="A26" s="2"/>
      <c r="B26" s="15">
        <v>33553</v>
      </c>
      <c r="C26" s="16">
        <v>43448</v>
      </c>
      <c r="D26" s="18" t="s">
        <v>61</v>
      </c>
      <c r="E26" s="17">
        <v>19487.06</v>
      </c>
      <c r="F26" s="2" t="s">
        <v>31</v>
      </c>
    </row>
    <row r="27" spans="1:6" s="8" customFormat="1" ht="48">
      <c r="A27" s="2"/>
      <c r="B27" s="15">
        <v>33554</v>
      </c>
      <c r="C27" s="16">
        <v>43448</v>
      </c>
      <c r="D27" s="18" t="s">
        <v>61</v>
      </c>
      <c r="E27" s="17">
        <v>27618.65</v>
      </c>
      <c r="F27" s="2" t="s">
        <v>31</v>
      </c>
    </row>
    <row r="28" spans="1:6" s="8" customFormat="1" ht="48">
      <c r="A28" s="2"/>
      <c r="B28" s="15">
        <v>33555</v>
      </c>
      <c r="C28" s="16">
        <v>43448</v>
      </c>
      <c r="D28" s="18" t="s">
        <v>61</v>
      </c>
      <c r="E28" s="17">
        <v>17945.09</v>
      </c>
      <c r="F28" s="2" t="s">
        <v>31</v>
      </c>
    </row>
    <row r="29" spans="1:6" s="8" customFormat="1" ht="48">
      <c r="A29" s="2"/>
      <c r="B29" s="15">
        <v>33556</v>
      </c>
      <c r="C29" s="16">
        <v>43448</v>
      </c>
      <c r="D29" s="18" t="s">
        <v>61</v>
      </c>
      <c r="E29" s="17">
        <v>5899.7</v>
      </c>
      <c r="F29" s="2" t="s">
        <v>31</v>
      </c>
    </row>
    <row r="30" spans="1:6" s="8" customFormat="1" ht="48">
      <c r="A30" s="18"/>
      <c r="B30" s="15">
        <v>33557</v>
      </c>
      <c r="C30" s="16">
        <v>43448</v>
      </c>
      <c r="D30" s="18" t="s">
        <v>61</v>
      </c>
      <c r="E30" s="17">
        <v>495.83</v>
      </c>
      <c r="F30" s="2" t="s">
        <v>31</v>
      </c>
    </row>
    <row r="31" spans="1:6" s="8" customFormat="1" ht="12.75">
      <c r="A31" s="4"/>
      <c r="B31" s="4"/>
      <c r="C31" s="4"/>
      <c r="D31" s="4"/>
      <c r="E31" s="5">
        <f>SUM(E25:E30)</f>
        <v>73624.55</v>
      </c>
      <c r="F31" s="4"/>
    </row>
    <row r="32" spans="1:6" s="13" customFormat="1" ht="36">
      <c r="A32" s="22" t="s">
        <v>15</v>
      </c>
      <c r="B32" s="23">
        <v>33341</v>
      </c>
      <c r="C32" s="24">
        <v>43446</v>
      </c>
      <c r="D32" s="25" t="s">
        <v>60</v>
      </c>
      <c r="E32" s="21">
        <v>50485.08</v>
      </c>
      <c r="F32" s="22" t="s">
        <v>6</v>
      </c>
    </row>
    <row r="33" spans="1:6" s="13" customFormat="1" ht="36">
      <c r="A33" s="22"/>
      <c r="B33" s="23">
        <v>28218</v>
      </c>
      <c r="C33" s="24">
        <v>43410</v>
      </c>
      <c r="D33" s="25" t="s">
        <v>46</v>
      </c>
      <c r="E33" s="21">
        <v>334228.76</v>
      </c>
      <c r="F33" s="22" t="s">
        <v>40</v>
      </c>
    </row>
    <row r="34" spans="1:6" s="13" customFormat="1" ht="36">
      <c r="A34" s="22"/>
      <c r="B34" s="23">
        <v>33342</v>
      </c>
      <c r="C34" s="24">
        <v>43446</v>
      </c>
      <c r="D34" s="25" t="s">
        <v>60</v>
      </c>
      <c r="E34" s="21">
        <v>253563.98</v>
      </c>
      <c r="F34" s="22" t="s">
        <v>40</v>
      </c>
    </row>
    <row r="35" spans="1:6" s="8" customFormat="1" ht="12.75">
      <c r="A35" s="3" t="s">
        <v>4</v>
      </c>
      <c r="B35" s="4"/>
      <c r="C35" s="4"/>
      <c r="D35" s="4"/>
      <c r="E35" s="5">
        <f>SUM(E32:E34)</f>
        <v>638277.8200000001</v>
      </c>
      <c r="F35" s="4"/>
    </row>
    <row r="36" spans="1:6" s="13" customFormat="1" ht="36">
      <c r="A36" s="22" t="s">
        <v>16</v>
      </c>
      <c r="B36" s="23">
        <v>31092</v>
      </c>
      <c r="C36" s="24">
        <v>43430</v>
      </c>
      <c r="D36" s="25" t="s">
        <v>51</v>
      </c>
      <c r="E36" s="21">
        <v>48000</v>
      </c>
      <c r="F36" s="22" t="s">
        <v>5</v>
      </c>
    </row>
    <row r="37" spans="1:6" s="13" customFormat="1" ht="12.75">
      <c r="A37" s="3" t="s">
        <v>4</v>
      </c>
      <c r="B37" s="4"/>
      <c r="C37" s="4"/>
      <c r="D37" s="4"/>
      <c r="E37" s="5">
        <f>SUM(E36)</f>
        <v>48000</v>
      </c>
      <c r="F37" s="4"/>
    </row>
    <row r="38" spans="1:6" s="13" customFormat="1" ht="36">
      <c r="A38" s="22" t="s">
        <v>32</v>
      </c>
      <c r="B38" s="23">
        <v>28765</v>
      </c>
      <c r="C38" s="24">
        <v>43417</v>
      </c>
      <c r="D38" s="25" t="s">
        <v>48</v>
      </c>
      <c r="E38" s="21">
        <v>21790.42</v>
      </c>
      <c r="F38" s="22" t="s">
        <v>7</v>
      </c>
    </row>
    <row r="39" spans="1:6" s="8" customFormat="1" ht="12.75">
      <c r="A39" s="3" t="s">
        <v>4</v>
      </c>
      <c r="B39" s="4"/>
      <c r="C39" s="4"/>
      <c r="D39" s="4"/>
      <c r="E39" s="5">
        <f>SUM(E38)</f>
        <v>21790.42</v>
      </c>
      <c r="F39" s="4"/>
    </row>
    <row r="40" spans="1:6" s="13" customFormat="1" ht="48">
      <c r="A40" s="22" t="s">
        <v>8</v>
      </c>
      <c r="B40" s="23">
        <v>27968</v>
      </c>
      <c r="C40" s="24">
        <v>43406</v>
      </c>
      <c r="D40" s="25" t="s">
        <v>43</v>
      </c>
      <c r="E40" s="21">
        <v>111599.89</v>
      </c>
      <c r="F40" s="22" t="s">
        <v>6</v>
      </c>
    </row>
    <row r="41" spans="1:6" s="13" customFormat="1" ht="48">
      <c r="A41" s="22"/>
      <c r="B41" s="23">
        <v>27970</v>
      </c>
      <c r="C41" s="24">
        <v>43406</v>
      </c>
      <c r="D41" s="25" t="s">
        <v>43</v>
      </c>
      <c r="E41" s="21">
        <v>114549.67</v>
      </c>
      <c r="F41" s="22" t="s">
        <v>40</v>
      </c>
    </row>
    <row r="42" spans="1:6" s="13" customFormat="1" ht="12.6" customHeight="1">
      <c r="A42" s="3" t="s">
        <v>4</v>
      </c>
      <c r="B42" s="4"/>
      <c r="C42" s="4"/>
      <c r="D42" s="4"/>
      <c r="E42" s="5">
        <f>SUM(E40:E41)</f>
        <v>226149.56</v>
      </c>
      <c r="F42" s="4"/>
    </row>
    <row r="43" spans="1:6" s="13" customFormat="1" ht="48">
      <c r="A43" s="22" t="s">
        <v>33</v>
      </c>
      <c r="B43" s="23">
        <v>28664</v>
      </c>
      <c r="C43" s="24">
        <v>43416</v>
      </c>
      <c r="D43" s="25" t="s">
        <v>47</v>
      </c>
      <c r="E43" s="21">
        <v>8784</v>
      </c>
      <c r="F43" s="22" t="s">
        <v>7</v>
      </c>
    </row>
    <row r="44" spans="1:6" s="8" customFormat="1" ht="14.7" customHeight="1">
      <c r="A44" s="3" t="s">
        <v>4</v>
      </c>
      <c r="B44" s="4"/>
      <c r="C44" s="4"/>
      <c r="D44" s="4"/>
      <c r="E44" s="5">
        <f>SUM(E43)</f>
        <v>8784</v>
      </c>
      <c r="F44" s="4"/>
    </row>
    <row r="45" spans="1:6" s="11" customFormat="1" ht="48">
      <c r="A45" s="2" t="s">
        <v>17</v>
      </c>
      <c r="B45" s="15">
        <v>33218</v>
      </c>
      <c r="C45" s="16">
        <v>43445</v>
      </c>
      <c r="D45" s="18" t="s">
        <v>57</v>
      </c>
      <c r="E45" s="17">
        <v>130442.4</v>
      </c>
      <c r="F45" s="2" t="s">
        <v>21</v>
      </c>
    </row>
    <row r="46" spans="1:6" s="8" customFormat="1" ht="14.7" customHeight="1">
      <c r="A46" s="3" t="s">
        <v>4</v>
      </c>
      <c r="B46" s="4"/>
      <c r="C46" s="4"/>
      <c r="D46" s="4"/>
      <c r="E46" s="5">
        <f>SUM(E45)</f>
        <v>130442.4</v>
      </c>
      <c r="F46" s="4"/>
    </row>
    <row r="47" spans="1:6" s="11" customFormat="1" ht="48">
      <c r="A47" s="2" t="s">
        <v>34</v>
      </c>
      <c r="B47" s="15">
        <v>33201</v>
      </c>
      <c r="C47" s="16">
        <v>43445</v>
      </c>
      <c r="D47" s="18" t="s">
        <v>56</v>
      </c>
      <c r="E47" s="17">
        <v>5429</v>
      </c>
      <c r="F47" s="14" t="s">
        <v>7</v>
      </c>
    </row>
    <row r="48" spans="1:6" s="8" customFormat="1" ht="14.7" customHeight="1">
      <c r="A48" s="3" t="s">
        <v>4</v>
      </c>
      <c r="B48" s="4"/>
      <c r="C48" s="4"/>
      <c r="D48" s="4"/>
      <c r="E48" s="5">
        <f>SUM(E47)</f>
        <v>5429</v>
      </c>
      <c r="F48" s="4"/>
    </row>
    <row r="49" spans="1:6" s="11" customFormat="1" ht="52.95" customHeight="1">
      <c r="A49" s="2" t="s">
        <v>18</v>
      </c>
      <c r="B49" s="15">
        <v>32356</v>
      </c>
      <c r="C49" s="16">
        <v>43440</v>
      </c>
      <c r="D49" s="18" t="s">
        <v>55</v>
      </c>
      <c r="E49" s="17">
        <v>22145.44</v>
      </c>
      <c r="F49" s="2" t="s">
        <v>7</v>
      </c>
    </row>
    <row r="50" spans="1:6" s="8" customFormat="1" ht="14.7" customHeight="1">
      <c r="A50" s="3" t="s">
        <v>4</v>
      </c>
      <c r="B50" s="4"/>
      <c r="C50" s="4"/>
      <c r="D50" s="4"/>
      <c r="E50" s="5">
        <f>SUM(E49)</f>
        <v>22145.44</v>
      </c>
      <c r="F50" s="4"/>
    </row>
    <row r="51" spans="1:6" s="20" customFormat="1" ht="48">
      <c r="A51" s="22" t="s">
        <v>9</v>
      </c>
      <c r="B51" s="23">
        <v>27967</v>
      </c>
      <c r="C51" s="24">
        <v>43406</v>
      </c>
      <c r="D51" s="25" t="s">
        <v>43</v>
      </c>
      <c r="E51" s="21">
        <v>12399.98</v>
      </c>
      <c r="F51" s="22" t="s">
        <v>6</v>
      </c>
    </row>
    <row r="52" spans="1:6" s="20" customFormat="1" ht="48">
      <c r="A52" s="22"/>
      <c r="B52" s="23">
        <v>27969</v>
      </c>
      <c r="C52" s="24">
        <v>43406</v>
      </c>
      <c r="D52" s="25" t="s">
        <v>43</v>
      </c>
      <c r="E52" s="21">
        <v>12727.74</v>
      </c>
      <c r="F52" s="22" t="s">
        <v>40</v>
      </c>
    </row>
    <row r="53" spans="1:6" s="8" customFormat="1" ht="14.7" customHeight="1">
      <c r="A53" s="3" t="s">
        <v>4</v>
      </c>
      <c r="B53" s="4"/>
      <c r="C53" s="4"/>
      <c r="D53" s="4"/>
      <c r="E53" s="5">
        <f>SUM(E51:E52)</f>
        <v>25127.72</v>
      </c>
      <c r="F53" s="4"/>
    </row>
    <row r="54" spans="1:6" s="13" customFormat="1" ht="48">
      <c r="A54" s="22" t="s">
        <v>35</v>
      </c>
      <c r="B54" s="23">
        <v>25759</v>
      </c>
      <c r="C54" s="24">
        <v>43388</v>
      </c>
      <c r="D54" s="25" t="s">
        <v>41</v>
      </c>
      <c r="E54" s="21">
        <v>361.52</v>
      </c>
      <c r="F54" s="22" t="s">
        <v>28</v>
      </c>
    </row>
    <row r="55" spans="1:6" s="8" customFormat="1" ht="16.2" customHeight="1">
      <c r="A55" s="3" t="s">
        <v>4</v>
      </c>
      <c r="B55" s="4"/>
      <c r="C55" s="4"/>
      <c r="D55" s="4"/>
      <c r="E55" s="5">
        <f>SUM(E54)</f>
        <v>361.52</v>
      </c>
      <c r="F55" s="4"/>
    </row>
    <row r="56" spans="1:6" s="13" customFormat="1" ht="48">
      <c r="A56" s="22" t="s">
        <v>19</v>
      </c>
      <c r="B56" s="23">
        <v>29790</v>
      </c>
      <c r="C56" s="24">
        <v>43423</v>
      </c>
      <c r="D56" s="25" t="s">
        <v>49</v>
      </c>
      <c r="E56" s="21">
        <v>14515.54</v>
      </c>
      <c r="F56" s="22" t="s">
        <v>6</v>
      </c>
    </row>
    <row r="57" spans="1:6" s="8" customFormat="1" ht="48">
      <c r="A57" s="2"/>
      <c r="B57" s="15">
        <v>32161</v>
      </c>
      <c r="C57" s="16">
        <v>43438</v>
      </c>
      <c r="D57" s="18" t="s">
        <v>54</v>
      </c>
      <c r="E57" s="21">
        <v>14515.54</v>
      </c>
      <c r="F57" s="2" t="s">
        <v>6</v>
      </c>
    </row>
    <row r="58" spans="1:6" s="8" customFormat="1" ht="13.95" customHeight="1">
      <c r="A58" s="19" t="s">
        <v>4</v>
      </c>
      <c r="B58" s="4"/>
      <c r="C58" s="4"/>
      <c r="D58" s="4"/>
      <c r="E58" s="5">
        <f>SUM(E56:E57)</f>
        <v>29031.08</v>
      </c>
      <c r="F58" s="4"/>
    </row>
    <row r="59" spans="1:6" s="13" customFormat="1" ht="48">
      <c r="A59" s="22" t="s">
        <v>20</v>
      </c>
      <c r="B59" s="23">
        <v>33220</v>
      </c>
      <c r="C59" s="24">
        <v>43445</v>
      </c>
      <c r="D59" s="25" t="s">
        <v>58</v>
      </c>
      <c r="E59" s="21">
        <v>9132.47</v>
      </c>
      <c r="F59" s="22" t="s">
        <v>7</v>
      </c>
    </row>
    <row r="60" spans="1:6" s="8" customFormat="1" ht="18.6" customHeight="1">
      <c r="A60" s="3" t="s">
        <v>4</v>
      </c>
      <c r="B60" s="4"/>
      <c r="C60" s="4"/>
      <c r="D60" s="4"/>
      <c r="E60" s="5">
        <f>SUM(E59)</f>
        <v>9132.47</v>
      </c>
      <c r="F60" s="4"/>
    </row>
    <row r="61" spans="1:6" s="13" customFormat="1" ht="36">
      <c r="A61" s="22" t="s">
        <v>36</v>
      </c>
      <c r="B61" s="23">
        <v>26350</v>
      </c>
      <c r="C61" s="24">
        <v>43390</v>
      </c>
      <c r="D61" s="25" t="s">
        <v>45</v>
      </c>
      <c r="E61" s="21">
        <v>10150.4</v>
      </c>
      <c r="F61" s="22" t="s">
        <v>28</v>
      </c>
    </row>
    <row r="62" spans="1:6" s="11" customFormat="1" ht="13.95" customHeight="1">
      <c r="A62" s="3" t="s">
        <v>4</v>
      </c>
      <c r="B62" s="4"/>
      <c r="C62" s="4"/>
      <c r="D62" s="4"/>
      <c r="E62" s="5">
        <f>SUM(E61)</f>
        <v>10150.4</v>
      </c>
      <c r="F62" s="4"/>
    </row>
    <row r="63" spans="1:6" s="13" customFormat="1" ht="48">
      <c r="A63" s="22" t="s">
        <v>37</v>
      </c>
      <c r="B63" s="23">
        <v>25757</v>
      </c>
      <c r="C63" s="24">
        <v>43388</v>
      </c>
      <c r="D63" s="25" t="s">
        <v>41</v>
      </c>
      <c r="E63" s="21">
        <v>359.23</v>
      </c>
      <c r="F63" s="22" t="s">
        <v>28</v>
      </c>
    </row>
    <row r="64" spans="1:6" s="8" customFormat="1" ht="18.6" customHeight="1">
      <c r="A64" s="3" t="s">
        <v>4</v>
      </c>
      <c r="B64" s="4"/>
      <c r="C64" s="4"/>
      <c r="D64" s="4"/>
      <c r="E64" s="5">
        <f>SUM(E63)</f>
        <v>359.23</v>
      </c>
      <c r="F64" s="4"/>
    </row>
    <row r="65" spans="1:6" s="20" customFormat="1" ht="48">
      <c r="A65" s="22" t="s">
        <v>38</v>
      </c>
      <c r="B65" s="23">
        <v>33335</v>
      </c>
      <c r="C65" s="24">
        <v>43446</v>
      </c>
      <c r="D65" s="25" t="s">
        <v>59</v>
      </c>
      <c r="E65" s="21">
        <v>15075</v>
      </c>
      <c r="F65" s="22" t="s">
        <v>5</v>
      </c>
    </row>
    <row r="66" spans="1:6" s="13" customFormat="1" ht="48">
      <c r="A66" s="22"/>
      <c r="B66" s="23">
        <v>33336</v>
      </c>
      <c r="C66" s="24">
        <v>43446</v>
      </c>
      <c r="D66" s="25" t="s">
        <v>59</v>
      </c>
      <c r="E66" s="21">
        <v>25125</v>
      </c>
      <c r="F66" s="22" t="s">
        <v>5</v>
      </c>
    </row>
    <row r="67" spans="1:6" s="8" customFormat="1" ht="15.6" customHeight="1">
      <c r="A67" s="3" t="s">
        <v>4</v>
      </c>
      <c r="B67" s="4"/>
      <c r="C67" s="4"/>
      <c r="D67" s="4"/>
      <c r="E67" s="5">
        <f>SUM(E65:E66)</f>
        <v>40200</v>
      </c>
      <c r="F67" s="4"/>
    </row>
    <row r="68" spans="1:6" s="8" customFormat="1" ht="10.65" customHeight="1">
      <c r="A68" s="7"/>
      <c r="B68" s="7"/>
      <c r="C68" s="7"/>
      <c r="D68" s="7"/>
      <c r="E68" s="6">
        <f>SUM(E5:E67)/2</f>
        <v>6070676.680000002</v>
      </c>
      <c r="F68" s="7" t="s">
        <v>10</v>
      </c>
    </row>
    <row r="69" s="8" customFormat="1" ht="22.95" customHeight="1"/>
  </sheetData>
  <printOptions horizontalCentered="1"/>
  <pageMargins left="0.31496062992125984" right="0.31496062992125984" top="0.35433070866141736" bottom="0.35433070866141736" header="0.31496062992125984" footer="0.31496062992125984"/>
  <pageSetup fitToHeight="2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Ambrosino Ersilia</cp:lastModifiedBy>
  <cp:lastPrinted>2019-01-23T10:40:02Z</cp:lastPrinted>
  <dcterms:created xsi:type="dcterms:W3CDTF">2018-04-04T08:39:51Z</dcterms:created>
  <dcterms:modified xsi:type="dcterms:W3CDTF">2019-01-23T10:40:28Z</dcterms:modified>
  <cp:category/>
  <cp:version/>
  <cp:contentType/>
  <cp:contentStatus/>
</cp:coreProperties>
</file>