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56" windowWidth="21540" windowHeight="8976" activeTab="0"/>
  </bookViews>
  <sheets>
    <sheet name="tasso assenze x serv07_15" sheetId="1" r:id="rId1"/>
  </sheets>
  <externalReferences>
    <externalReference r:id="rId4"/>
    <externalReference r:id="rId5"/>
  </externalReferences>
  <definedNames>
    <definedName name="_xlnm.Print_Titles" localSheetId="0">'tasso assenze x serv07_15'!$1:$5</definedName>
  </definedNames>
  <calcPr fullCalcOnLoad="1"/>
</workbook>
</file>

<file path=xl/sharedStrings.xml><?xml version="1.0" encoding="utf-8"?>
<sst xmlns="http://schemas.openxmlformats.org/spreadsheetml/2006/main" count="171" uniqueCount="170">
  <si>
    <t xml:space="preserve">Luglio 2015 :  TASSI DI PRESENZA E ASSENZA  </t>
  </si>
  <si>
    <t>DIREZIONE/ISTITUTO/AGENZIA</t>
  </si>
  <si>
    <t>Servizi</t>
  </si>
  <si>
    <t>n° DIPENDENTI</t>
  </si>
  <si>
    <t>Tasso di maggior presenza</t>
  </si>
  <si>
    <t>Tasso di assenza (ferie escluse)</t>
  </si>
  <si>
    <t xml:space="preserve">AGENZIA SANITARIA E SOCIALE REGIONALE                       </t>
  </si>
  <si>
    <t>AREA RISCHIO INFETTIVO</t>
  </si>
  <si>
    <t>AREA INNOVAZIONE SOCIALE</t>
  </si>
  <si>
    <t>AREA SVILUPPO DELLE PROFESSIONALITA' PER L'ASSISTENZA E LA SALUTE</t>
  </si>
  <si>
    <t>AREA VALUTAZIONE E SVILUPPO DELL'ASSISTENZA E DEI SERVIZI</t>
  </si>
  <si>
    <t>AGENZIA SANITARIA E SOCIALE REGIONALE</t>
  </si>
  <si>
    <t xml:space="preserve">AGREA - AGENZIA REGIONALE PER LE EROGAZIONI IN AGRICOLTURA  </t>
  </si>
  <si>
    <t>SERVIZIO TECNICO E DI AUTORIZZAZIONE</t>
  </si>
  <si>
    <t>SERVIZIO CONTROLLO INTERNO</t>
  </si>
  <si>
    <t>AGREA - AGENZIA REGIONALE PER LE EROGAZIONI IN AGRICOLTURA</t>
  </si>
  <si>
    <t>INTERCENT-ER - AGENZIA REGIONALE SVILUPPO MERCATI TELEMATICI</t>
  </si>
  <si>
    <t>SERVIZIO STRATEGIE DI ACQUISTO</t>
  </si>
  <si>
    <t>INTERCENT-ER - AGENZIA REGIONALE DI SVILUPPO DEI MERCATI TELEMATICI</t>
  </si>
  <si>
    <t xml:space="preserve">AGENZIA REGIONALE DI PROTEZIONE CIVILE                      </t>
  </si>
  <si>
    <t>SERVIZIO PREVENZIONE E GESTIONE EMERGENZE</t>
  </si>
  <si>
    <t>SERVIZIO AMMINISTRAZIONE, VOLONTARIATO, FORMAZIONE, CULTURA DI PROTEZIONE CIVILE</t>
  </si>
  <si>
    <t>AGENZIA REGIONALE DI PROTEZIONE CIVILE</t>
  </si>
  <si>
    <t xml:space="preserve">IBACN - ISTITUTO PER I BENI ARTISTICI, CULTURALI E NATURALI </t>
  </si>
  <si>
    <t>SERVIZIO MUSEI E BENI CULTURALI</t>
  </si>
  <si>
    <t>SERVIZIO SOPRINTENDENZA PER I BENI LIBRARI E DOCUMENTARI</t>
  </si>
  <si>
    <t>SERVIZIO BENI ARCHITETTONICI E AMBIENTALI</t>
  </si>
  <si>
    <t>SERVIZIO POLO ARCHIVISTICO REGIONALE</t>
  </si>
  <si>
    <t>IBACN - ISTITUTO PER I BENI ARTISTICI, CULTURALI E NATURALI</t>
  </si>
  <si>
    <t xml:space="preserve">DIR. GEN. ASSEMBLEA LEGISLATIVA REGIONALE                   </t>
  </si>
  <si>
    <t>SERVIZIO SEGRETERIA E AFFARI LEGISLATIVI</t>
  </si>
  <si>
    <t>SERVIZIO COORDINAMENTO COMMISSIONI ASSEMBLEARI</t>
  </si>
  <si>
    <t>SERVIZIO COMITATO REGIONALE PER LE COMUNICAZIONI (CO.RE.COM)</t>
  </si>
  <si>
    <t>SERVIZIO DOCUMENTAZIONE, EUROPA, CITTADINANZA ATTIVA</t>
  </si>
  <si>
    <t>SERVIZIO ORGANIZZAZIONE, BILANCIO E ATTIVITA' CONTRATTUALE</t>
  </si>
  <si>
    <t>SERVIZIO SISTEMI INFORMATIVI - INFORMATICI E INNOVAZIONE</t>
  </si>
  <si>
    <t>SERVIZIO ISTITUTI DI GARANZIA</t>
  </si>
  <si>
    <t>DIREZIONE GENERALE ASSEMBLEA LEGISLATIVA REGIONALE</t>
  </si>
  <si>
    <t xml:space="preserve">DIR. GEN. CENTRALE RISORSE FINANZIARIE E PATRIMONIO         </t>
  </si>
  <si>
    <t>SERVIZIO BILANCIO E FINANZE</t>
  </si>
  <si>
    <t>SERVIZIO PATRIMONIO</t>
  </si>
  <si>
    <t>SERVIZIO GESTIONE DELLA SPESA REGIONALE</t>
  </si>
  <si>
    <t>SERVIZIO PIANIFICAZIONE FINANZIARIA E CONTROLLI</t>
  </si>
  <si>
    <t>DIREZIONE GENERALE CENTRALE RISORSE FINANZIARIE E PATRIMONIO</t>
  </si>
  <si>
    <t xml:space="preserve">DIR. GEN. CENTRALE ORGANIZZAZIONE,PERS.,SIST.INF.E TELEMAT. </t>
  </si>
  <si>
    <t>SERVIZIO AMMINISTRAZIONE E GESTIONE</t>
  </si>
  <si>
    <t>SERVIZIO ORGANIZZAZIONE E SVILUPPO</t>
  </si>
  <si>
    <t>SERVIZIO STATISTICA E INFORMAZIONE GEOGRAFICA</t>
  </si>
  <si>
    <t>SERVIZIO COMUNICAZIONE, EDUCAZIONE ALLA SOSTENIBILITA' E STRUMENTI DI PARTECIPAZIONE</t>
  </si>
  <si>
    <t>SERVIZIO APPROVVIGIONAMENTI E CENTRI OPERATIVI</t>
  </si>
  <si>
    <t>SERVIZIO SISTEMA INFORMATIVO - INFORMATICO REGIONALE</t>
  </si>
  <si>
    <t>DIREZIONE GENERALE CENTRALE ORGANIZZAZIONE, PERSONALE, SISTEMI INFORMATIVI E TELEMATICA</t>
  </si>
  <si>
    <t xml:space="preserve">DIR. GEN. CENTRALE AFFARI ISTITUZIONALI E LEGISLATIVI       </t>
  </si>
  <si>
    <t>SERVIZIO AFFARI LEGISLATIVI E QUALITA' DEI PROCESSI NORMATIVI</t>
  </si>
  <si>
    <t>SERVIZIO ATTIVITA' CONSULTIVA GIURIDICA E COORDINAMENTO DELL'AVVOCATURA REGIONALE</t>
  </si>
  <si>
    <t>SERVIZIO AFFARI ISTITUZIONALI E DELLE AUTONOMIE LOCALI</t>
  </si>
  <si>
    <t>SERVIZIO INNOVAZIONE E SEMPLIFICAZIONE AMMINISTRATIVA</t>
  </si>
  <si>
    <t>DIREZIONE GENERALE CENTRALE AFFARI ISTITUZIONALI E LEGISLATIVI</t>
  </si>
  <si>
    <t xml:space="preserve">DIR. GEN. AGRICOLTURA, ECONOMIA ITTICA, ATT.FAUNISTICO-VEN. </t>
  </si>
  <si>
    <t>SERVIZIO AFFARI GENERALI, GIURIDICI E PROGRAMMAZIONE FINANZIARIA DELLA DIREZIONE GENERALE AGRICOLTURA, ECONOMIA ITTICA, ATTIVITA' FAUNISTICO-VENATORIE</t>
  </si>
  <si>
    <t>SERVIZIO SISTEMA INFORMATIVO - INFORMATICO AGRICOLO REGIONALE</t>
  </si>
  <si>
    <t>SERVIZIO PROGRAMMI, MONITORAGGIO E VALUTAZIONE</t>
  </si>
  <si>
    <t>SERVIZIO TERRITORIO RURALE ED ATTIVITA' FAUNISTICO- VENATORIE</t>
  </si>
  <si>
    <t>SERVIZIO FITOSANITARIO</t>
  </si>
  <si>
    <t>SERVIZIO AIUTI ALLE IMPRESE</t>
  </si>
  <si>
    <t>SERVIZIO RICERCA, INNOVAZIONE E PROMOZIONE DEL SISTEMA AGROALIMENTARE</t>
  </si>
  <si>
    <t>SERVIZIO PERCORSI DI QUALITA', RELAZIONI DI MERCATO E INTEGRAZIONE DI FILIERA</t>
  </si>
  <si>
    <t>SERVIZIO SVILUPPO DELL'ECONOMIA ITTICA E DELLE PRODUZIONI ANIMALI</t>
  </si>
  <si>
    <t>SERVIZIO SVILUPPO DELLE PRODUZIONI VEGETALI</t>
  </si>
  <si>
    <t>DIREZIONE GENERALE AGRICOLTURA, ECONOMIA ITTICA, ATTIVITA' FAUNISTICO-VENATORIE</t>
  </si>
  <si>
    <t xml:space="preserve">DIR. GEN. AMBIENTE E DIFESA DEL SUOLO E DELLA COSTA         </t>
  </si>
  <si>
    <t>SERVIZIO AFFARI GENERALI, GIURIDICI E PROGRAMMAZIONE FINANZIARIA DELLA DIREZIONE GENERALE AMBIENTE E DIFESA DEL SUOLO E DELLA COSTA</t>
  </si>
  <si>
    <t>SERVIZIO TUTELA E RISANAMENTO RISORSA ACQUA</t>
  </si>
  <si>
    <t>SERVIZIO RIFIUTI E BONIFICA SITI, SERVIZI PUBBLICI AMBIENTALI E SISTEMI INFORMATIVI</t>
  </si>
  <si>
    <t>SERVIZIO VALUTAZIONE IMPATTO E PROMOZIONE SOSTENIBILITA' AMBIENTALE</t>
  </si>
  <si>
    <t>SERVIZIO RISANAMENTO ATMOSFERICO, ACUSTICO, ELETTROMAGNETICO</t>
  </si>
  <si>
    <t>SERVIZIO PARCHI E RISORSE FORESTALI</t>
  </si>
  <si>
    <t>SERVIZIO DIFESA DEL SUOLO, DELLA COSTA E BONIFICA</t>
  </si>
  <si>
    <t>SERVIZIO GEOLOGICO, SISMICO E DEI SUOLI</t>
  </si>
  <si>
    <t>SERVIZIO TECNICO DI BACINO PO DI VOLANO E DELLA COSTA</t>
  </si>
  <si>
    <t>SERVIZIO TECNICO BACINO RENO</t>
  </si>
  <si>
    <t>SERVIZIO TECNICO DEI BACINI DEGLI AFFLUENTI DEL PO</t>
  </si>
  <si>
    <t>SERVIZIO TECNICO DI BACINO ROMAGNA</t>
  </si>
  <si>
    <t>DIREZIONE GENERALE AMBIENTE E DIFESA DEL SUOLO E DELLA COSTA</t>
  </si>
  <si>
    <t xml:space="preserve">DIR. GEN. PROGRAMMAZIONE TERRITORIALE E NEGOZIATA, INTESE   </t>
  </si>
  <si>
    <t>SERVIZIO POLITICHE EUROPEE E RELAZIONI INTERNAZIONALI</t>
  </si>
  <si>
    <t>SERVIZIO AFFARI GENERALI, GIURIDICI E PROGRAMMAZIONE FINANZIARIA DELLA DIREZIONE GENERALE PROGRAMMAZIONE TERRITORIALE E NEGOZIATA, INTESE. RELAZIONI EUROPEE E RELAZIONI INTERNAZIONALI</t>
  </si>
  <si>
    <t>SERVIZIO INTESE ISTITUZIONALI E PROGRAMMI SPECIALI D'AREA</t>
  </si>
  <si>
    <t>SERVIZIO PROGRAMMAZIONE TERRITORIALE E SVILUPPO DELLA MONTAGNA</t>
  </si>
  <si>
    <t>SERVIZIO QUALITA' URBANA E POLITICHE ABITATIVE</t>
  </si>
  <si>
    <t>SERVIZIO COLLEGAMENTO CON GLI ORGANI DELL' UNIONE EUROPEA A BRUXELLES</t>
  </si>
  <si>
    <t>SERVIZIO AUTORITA' DI AUDIT</t>
  </si>
  <si>
    <t>SERVIZIO PIANIFICAZIONE URBANISTICA, PAESAGGIO E USO SOSTENIBILE DEL TERRITORIO</t>
  </si>
  <si>
    <t>SERVIZIO OPERE PUBBLICHE ED EDILIZIA,SICUREZZA E LEGALITA', COORDINAMENTO RICOSTRUZIONE</t>
  </si>
  <si>
    <t>DIREZIONE GENERALE PROGRAMMAZIONE TERRITORIALE E NEGOZIATA, INTESE. RELAZIONI EUROPEE E RELAZIONI INTERNAZIONALI</t>
  </si>
  <si>
    <t xml:space="preserve">DIR. GEN. CULTURA, FORMAZIONE E LAVORO                      </t>
  </si>
  <si>
    <t>SERVIZIO AFFARI GENERALI, GIURIDICI E PROGRAMMAZIONE FINANZIARIA DELLA DIREZIONE GENERALE CULTURA, FORMAZIONE E LAVORO</t>
  </si>
  <si>
    <t>SERVIZIO CULTURA, SPORT E GIOVANI</t>
  </si>
  <si>
    <t>SERVIZIO PROGRAMMAZIONE, VALUTAZIONE E INTERVENTI REGIONALI NELL'AMBITO DELLE POLITICHE DELLA FORMAZIONE E DEL LAVORO</t>
  </si>
  <si>
    <t>SERVIZIO FORMAZIONE PROFESSIONALE</t>
  </si>
  <si>
    <t>SERVIZIO GESTIONE E CONTROLLO DELLE ATTIVITA' REALIZZATE NELL'AMBITO DELLE POLITICHE DELLA FORMAZIONE E DEL LAVORO</t>
  </si>
  <si>
    <t>SERVIZIO ISTRUZIONE</t>
  </si>
  <si>
    <t>SERVIZIO MONITORAGGIO E COORDINAMENTO DEI SISTEMI INFORMATIVI DELL'ISTRUZIONE, DELLA FORMAZIONE E DEL LAVORO</t>
  </si>
  <si>
    <t>SERVIZIO LAVORO</t>
  </si>
  <si>
    <t>DIREZIONE GENERALE CULTURA, FORMAZIONE E LAVORO</t>
  </si>
  <si>
    <t xml:space="preserve">DIR. GEN. ATTIVITA' PRODUTTIVE, COMMERCIO, TURISMO          </t>
  </si>
  <si>
    <t>SERVIZIO POLITICHE PER L'INDUSTRIA, L'ARTIGIANATO, LA COOPERAZIONE E I SERVIZI</t>
  </si>
  <si>
    <t>SERVIZIO POLITICHE DI SVILUPPO ECONOMICO, RICERCA INDUSTRIALE E INNOVAZIONE TECNOLOGICA</t>
  </si>
  <si>
    <t>SERVIZIO ENERGIA ED ECONOMIA VERDE</t>
  </si>
  <si>
    <t>SERVIZIO SPORTELLO REGIONALE PER L'INTERNAZIONALIZZAZIONE DELLE IMPRESE</t>
  </si>
  <si>
    <t>SERVIZIO CONSULENZA GIURIDICA, SEMPLIFICAZIONE AMMINISTRATIVA PER LE IMPRESE E CONTRATTUALISTICA</t>
  </si>
  <si>
    <t>SERVIZIO COMMERCIO, TURISMO E QUALITA' AREE TURISTICHE</t>
  </si>
  <si>
    <t>DIREZIONE GENERALE ATTIVITA' PRODUTTIVE, COMMERCIO, TURISMO</t>
  </si>
  <si>
    <t>DIREZIONE GENERALE SANITA' E POLITICHE SOCIALI E PER L'INTEGRAZIONE</t>
  </si>
  <si>
    <t>SERVIZIO SISTEMA INFORMATIVO SANITA' E POLITICHE SOCIALI</t>
  </si>
  <si>
    <t>SERVIZIO STRUTTURE E TECNOLOGIE IN AMBITO SANITARIO, SOCIO SANITARIO E SOCIALE</t>
  </si>
  <si>
    <t>SERVIZIO PREVENZIONE COLLETTIVA E SANITA' PUBBLICA</t>
  </si>
  <si>
    <t>SERVIZIO ASSISTENZA TERRITORIALE</t>
  </si>
  <si>
    <t>SERVIZIO ASSISTENZA OSPEDALIERA</t>
  </si>
  <si>
    <t>SERVIZIO POLITICHE PER L'ACCOGLIENZA E L'INTEGRAZIONE SOCIALE</t>
  </si>
  <si>
    <t>SERVIZIO POLITICHE FAMILIARI, INFANZIA E ADOLESCENZA</t>
  </si>
  <si>
    <t>SERVIZIO COORDINAMENTO POLITICHE SOCIALI E SOCIO EDUCATIVE. PROGRAMMAZIONE E SVILUPPO DEL SISTEMA DEI SERVIZI</t>
  </si>
  <si>
    <t>SERVIZIO AMMINISTRAZIONE DEL SERVIZIO SANITARIO REGIONALE, SOCIALE E SOCIO-SANITARIO</t>
  </si>
  <si>
    <t xml:space="preserve">DIR. GEN. RETI INFRASTRUTTURALI, LOGISTICA E SISTEMI MOBIL. </t>
  </si>
  <si>
    <t>SERVIZIO VIABILITA', NAVIGAZIONE INTERNA E PORTUALITA' COMMERCIALE</t>
  </si>
  <si>
    <t>SERVIZIO FERROVIE</t>
  </si>
  <si>
    <t>SERVIZIO MOBILITA' URBANA E TRASPORTO LOCALE</t>
  </si>
  <si>
    <t>SERVIZIO AFFARI GENERALI, GIURIDICI E PROGRAMMAZIONE FINANZIARIA DELLA DIREZIONE GENERALE RETI INFRASTRUTTURALI, LOGISTICA E SISTEMI DI MOBILITA'</t>
  </si>
  <si>
    <t>DIREZIONE GENERALE RETI INFRASTRUTTURALI, LOGISTICA E SISTEMI DI MOBILITA'</t>
  </si>
  <si>
    <t xml:space="preserve">GABINETTO DEL PRESIDENTE DELLA GIUNTA                       </t>
  </si>
  <si>
    <t>SERVIZIO AFFARI DELLA PRESIDENZA</t>
  </si>
  <si>
    <t>AGENZIA DI INFORMAZIONE E COMUNICAZIONE</t>
  </si>
  <si>
    <t>GABINETTO DEL PRESIDENTE DELLA GIUNTA</t>
  </si>
  <si>
    <t xml:space="preserve">STRUTTURE SPECIALI DELL'ASSEMBLEA LEGISLATIVA REGIONALE     </t>
  </si>
  <si>
    <t>GABINETTO DEL PRESIDENTE DELL'ASSEMBLEA LEGISLATIVA</t>
  </si>
  <si>
    <t>SERVIZIO INFORMAZIONE E COMUNICAZIONE ISTITUZIONALE</t>
  </si>
  <si>
    <t>SEGRETERIA DEL PRESIDENTE DELL'ASSEMBLEA LEGISLATIVA DELL'EMILIA - ROMAGNA</t>
  </si>
  <si>
    <t>SEGRETERIA DEL VICEPRESIDENTE FABIO RAINIERI</t>
  </si>
  <si>
    <t>SEGRETERIA DEL VICEPRESIDENTE OTTAVIA SONCINI</t>
  </si>
  <si>
    <t>SEGRETERIA DEL SEGRETARIO MATTEO RANCAN</t>
  </si>
  <si>
    <t>SEGRETERIA DEL SEGRETARIO YURI TORRI</t>
  </si>
  <si>
    <t>SEGRETERIA DEL QUESTORE GIORGIO PRUCCOLI</t>
  </si>
  <si>
    <t>SEGRETERIA DEL QUESTORE TOMMASO FOTI</t>
  </si>
  <si>
    <t>SEGRETERIA PRESIDENTE COMMISSIONE ASSEMBLEARE III "TERRITORIO, AMBIENTE, MOBILITA"</t>
  </si>
  <si>
    <t>SEGRETERIA PRESIDENTE COMMISSIONE ASSEMBLEARE I "BILANCIO, AFFARI GENERALI ED ISTITUZIONALI"</t>
  </si>
  <si>
    <t>SEGRETERIA PRESIDENTE COMMISSIONE ASSEMBLEARE II "POLITICHE ECONOMICHE"</t>
  </si>
  <si>
    <t>SEGRETERIA PRESIDENTE COMMISSIONE ASSEMBLEARE IV "POLITICHE PER LA SALUTE E POLITICHE SOCIALI"</t>
  </si>
  <si>
    <t>SEGRETERIA PRESIDENTE COMMISSIONE ASSEMBLEARE V "CULTURA, SCUOLA, FORMAZIONE, LAVORO, SPORT"</t>
  </si>
  <si>
    <t>SEGRETERIA PRESIDENTE COMMISSIONE REGIONALE PER LA PROMOZIONE DI CONDIZIONI DI PIENA PARITA' TRA DONNE E UOMINI</t>
  </si>
  <si>
    <t>FORZA ITALIA</t>
  </si>
  <si>
    <t>FRATELLI D'ITALIA - ALLEANZA NAZIONALE</t>
  </si>
  <si>
    <t>LEGA NORD EMILIA E ROMAGNA</t>
  </si>
  <si>
    <t>PD - PARTITO DEMOCRATICO</t>
  </si>
  <si>
    <t>SINISTRA ECOLOGIA LIBERTA'</t>
  </si>
  <si>
    <t>MOVIMENTO 5 STELLE</t>
  </si>
  <si>
    <t>L'ALTRA EMILIA ROMAGNA</t>
  </si>
  <si>
    <t>RAGGRUPPAMENTO SEGRETERIE</t>
  </si>
  <si>
    <t>SEGRETERIA PRESIDENTE DELLA GIUNTA REGIONALE</t>
  </si>
  <si>
    <t>SEGRETERIA DEL SOTTOSEGRETARIO ALLA PRESIDENZA</t>
  </si>
  <si>
    <t>SEGRETERIA VICEPRESIDENTE E ASSESSORE ALLE POLITICHE DI WELFARE E POLITICHE ABITATIVE</t>
  </si>
  <si>
    <t>SEGRETERIA ASSESSORE A COORDINAMENTO DELLE POLITICHE EUROPEE ALLO SVILUPPO, SCUOLA, FORMAZIONE PROFESSIONALE, UNIVERSITÀ, RICERCA E LAVORO</t>
  </si>
  <si>
    <t>SEGRETERIA ASSESSORE ALL'AGRICOLTURA, CACCIA E PESCA</t>
  </si>
  <si>
    <t>SEGRETERIA ASSESSORE AL TURISMO E COMMERCIO</t>
  </si>
  <si>
    <t>SEGRETERIA ASSESSORE ALLA ATTIVITÀ PRODUTTIVE, PIANO ENERGETICO, ECONOMIA VERDE E RICOSTRUZIONE POST-SISMA</t>
  </si>
  <si>
    <t>SEGRETERIA ASSESSORE AI TRASPORTI, RETI INFRASTRUTTURE MATERIALI E IMMATERIALI, PROGRAMMAZIONE TERRITORIALE E AGENDA DIGITALE</t>
  </si>
  <si>
    <t>SEGRETERIA ASSESSORE ALLA DIFESA DEL SUOLO E DELLA COSTA, PROTEZIONE CIVILE, POLITICHE AMBIENTALI E DELLA MONTAGNA</t>
  </si>
  <si>
    <t>SEGRETERIA ASSESSORE ALLA CULTURA, POLITICHE GIOVANILI E POLITICHE PER LEGALITÀ</t>
  </si>
  <si>
    <t>SEGRETERIA ASSESSORE AL BILANCIO, RIORDINO ISTITUZIONALE, RISORSE UMANE E PARI OPPORTUNITÀ</t>
  </si>
  <si>
    <t>SEGRETERIA ASSESSORE ALLE POLITICHE PER LA SALUTE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</si>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</sst>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1" fillId="0" borderId="10" xfId="47" applyFont="1" applyBorder="1" applyAlignment="1">
      <alignment horizontal="center"/>
      <protection/>
    </xf>
    <xf numFmtId="0" fontId="22" fillId="0" borderId="0" xfId="47" applyFont="1">
      <alignment/>
      <protection/>
    </xf>
    <xf numFmtId="0" fontId="23" fillId="33" borderId="11" xfId="47" applyFont="1" applyFill="1" applyBorder="1" applyAlignment="1">
      <alignment horizontal="center" vertical="center" wrapText="1"/>
      <protection/>
    </xf>
    <xf numFmtId="0" fontId="23" fillId="33" borderId="10" xfId="47" applyFont="1" applyFill="1" applyBorder="1" applyAlignment="1">
      <alignment horizontal="center" vertical="center" wrapText="1"/>
      <protection/>
    </xf>
    <xf numFmtId="0" fontId="24" fillId="2" borderId="12" xfId="47" applyFont="1" applyFill="1" applyBorder="1" applyAlignment="1">
      <alignment horizontal="center" vertical="center" wrapText="1"/>
      <protection/>
    </xf>
    <xf numFmtId="0" fontId="24" fillId="34" borderId="12" xfId="47" applyFont="1" applyFill="1" applyBorder="1" applyAlignment="1">
      <alignment horizontal="center" vertical="center" wrapText="1"/>
      <protection/>
    </xf>
    <xf numFmtId="0" fontId="24" fillId="35" borderId="13" xfId="47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10" fontId="43" fillId="0" borderId="10" xfId="50" applyNumberFormat="1" applyFont="1" applyBorder="1" applyAlignment="1">
      <alignment horizontal="center" vertical="center" wrapText="1"/>
    </xf>
    <xf numFmtId="10" fontId="42" fillId="0" borderId="10" xfId="5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428625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0194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rpoint\sites\Siru\Documenti%20Condivisi\REGIONE%20TRASPARENTE\TASSI%20ASSENZA%20PRESENZA\TASSI%20ASSENZA%20PRESENZA%202015\07_2015\Tasso%20assenze%20luglio%2015%20lavoro%20serv_di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rpoint\sites\Siru\Documenti%20Condivisi\REGIONE%20TRASPARENTE\TASSI%20ASSENZA%20PRESENZA\TASSI%20ASSENZA%20PRESENZA%202015\07_2015\tasso%20maggior%20presenze%20luglio%2015%20llavo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so assenze x serv07_15"/>
      <sheetName val="N° dip per Direz e servizi 317"/>
      <sheetName val="assenze x Dg e servizi"/>
      <sheetName val="assenze servizi e dg"/>
      <sheetName val="assenze luglio 15"/>
      <sheetName val="personale al 31715"/>
      <sheetName val="Foglio3"/>
    </sheetNames>
    <sheetDataSet>
      <sheetData sheetId="1">
        <row r="3">
          <cell r="D3" t="str">
            <v>Descr. Unità Assegnazione</v>
          </cell>
          <cell r="E3" t="str">
            <v>Conteggio di Matricola</v>
          </cell>
          <cell r="F3" t="str">
            <v>gg lavorati luglio</v>
          </cell>
          <cell r="G3" t="str">
            <v>assenze</v>
          </cell>
          <cell r="H3" t="str">
            <v>percentuale</v>
          </cell>
        </row>
        <row r="4">
          <cell r="D4" t="str">
            <v>AREA RISCHIO INFETTIVO</v>
          </cell>
          <cell r="E4">
            <v>1</v>
          </cell>
          <cell r="F4">
            <v>23</v>
          </cell>
          <cell r="H4">
            <v>0</v>
          </cell>
        </row>
        <row r="5">
          <cell r="D5" t="str">
            <v>AREA INNOVAZIONE SOCIALE</v>
          </cell>
          <cell r="E5">
            <v>1</v>
          </cell>
          <cell r="F5">
            <v>23</v>
          </cell>
          <cell r="G5">
            <v>3</v>
          </cell>
          <cell r="H5">
            <v>0.13043478260869565</v>
          </cell>
        </row>
        <row r="6">
          <cell r="D6" t="str">
            <v>AREA SVILUPPO DELLE PROFESSIONALITA' PER L'ASSISTENZA E LA SALUTE</v>
          </cell>
          <cell r="E6">
            <v>5</v>
          </cell>
          <cell r="F6">
            <v>115</v>
          </cell>
          <cell r="G6">
            <v>5</v>
          </cell>
          <cell r="H6">
            <v>0.043478260869565216</v>
          </cell>
        </row>
        <row r="7">
          <cell r="D7" t="str">
            <v>AREA VALUTAZIONE E SVILUPPO DELL'ASSISTENZA E DEI SERVIZI</v>
          </cell>
          <cell r="E7">
            <v>1</v>
          </cell>
          <cell r="F7">
            <v>23</v>
          </cell>
          <cell r="H7">
            <v>0</v>
          </cell>
        </row>
        <row r="8">
          <cell r="D8" t="str">
            <v>AGENZIA SANITARIA E SOCIALE REGIONALE</v>
          </cell>
          <cell r="E8">
            <v>13</v>
          </cell>
          <cell r="F8">
            <v>299</v>
          </cell>
          <cell r="G8">
            <v>21</v>
          </cell>
          <cell r="H8">
            <v>0.07023411371237458</v>
          </cell>
        </row>
        <row r="9">
          <cell r="D9" t="str">
            <v>SERVIZIO TECNICO E DI AUTORIZZAZIONE</v>
          </cell>
          <cell r="E9">
            <v>27</v>
          </cell>
          <cell r="F9">
            <v>621</v>
          </cell>
          <cell r="G9">
            <v>23</v>
          </cell>
          <cell r="H9">
            <v>0.037037037037037035</v>
          </cell>
        </row>
        <row r="10">
          <cell r="D10" t="str">
            <v>SERVIZIO CONTROLLO INTERNO</v>
          </cell>
          <cell r="E10">
            <v>8</v>
          </cell>
          <cell r="F10">
            <v>184</v>
          </cell>
          <cell r="G10">
            <v>3</v>
          </cell>
          <cell r="H10">
            <v>0.016304347826086956</v>
          </cell>
        </row>
        <row r="11">
          <cell r="D11" t="str">
            <v>AGREA - AGENZIA REGIONALE PER LE EROGAZIONI IN AGRICOLTURA</v>
          </cell>
          <cell r="E11">
            <v>28</v>
          </cell>
          <cell r="F11">
            <v>644</v>
          </cell>
          <cell r="G11">
            <v>25</v>
          </cell>
          <cell r="H11">
            <v>0.03881987577639751</v>
          </cell>
        </row>
        <row r="12">
          <cell r="D12" t="str">
            <v>SERVIZIO STRATEGIE DI ACQUISTO</v>
          </cell>
          <cell r="E12">
            <v>17</v>
          </cell>
          <cell r="F12">
            <v>391</v>
          </cell>
          <cell r="G12">
            <v>24</v>
          </cell>
          <cell r="H12">
            <v>0.061381074168797956</v>
          </cell>
        </row>
        <row r="13">
          <cell r="D13" t="str">
            <v>INTERCENT-ER - AGENZIA REGIONALE DI SVILUPPO DEI MERCATI TELEMATICI</v>
          </cell>
          <cell r="E13">
            <v>23</v>
          </cell>
          <cell r="F13">
            <v>529</v>
          </cell>
          <cell r="G13">
            <v>14</v>
          </cell>
          <cell r="H13">
            <v>0.026465028355387523</v>
          </cell>
        </row>
        <row r="14">
          <cell r="D14" t="str">
            <v>SERVIZIO PREVENZIONE E GESTIONE EMERGENZE</v>
          </cell>
          <cell r="E14">
            <v>52</v>
          </cell>
          <cell r="F14">
            <v>1196</v>
          </cell>
          <cell r="G14">
            <v>92</v>
          </cell>
          <cell r="H14">
            <v>0.07692307692307693</v>
          </cell>
        </row>
        <row r="15">
          <cell r="D15" t="str">
            <v>SERVIZIO AMMINISTRAZIONE, VOLONTARIATO, FORMAZIONE, CULTURA DI PROTEZIONE CIVILE</v>
          </cell>
          <cell r="E15">
            <v>32</v>
          </cell>
          <cell r="F15">
            <v>736</v>
          </cell>
          <cell r="G15">
            <v>46</v>
          </cell>
          <cell r="H15">
            <v>0.0625</v>
          </cell>
        </row>
        <row r="16">
          <cell r="D16" t="str">
            <v>AGENZIA REGIONALE DI PROTEZIONE CIVILE</v>
          </cell>
          <cell r="E16">
            <v>9</v>
          </cell>
          <cell r="F16">
            <v>207</v>
          </cell>
          <cell r="G16">
            <v>1</v>
          </cell>
          <cell r="H16">
            <v>0.004830917874396135</v>
          </cell>
        </row>
        <row r="17">
          <cell r="D17" t="str">
            <v>SERVIZIO MUSEI E BENI CULTURALI</v>
          </cell>
          <cell r="E17">
            <v>15</v>
          </cell>
          <cell r="F17">
            <v>345</v>
          </cell>
          <cell r="G17">
            <v>6</v>
          </cell>
          <cell r="H17">
            <v>0.017391304347826087</v>
          </cell>
        </row>
        <row r="18">
          <cell r="D18" t="str">
            <v>SERVIZIO SOPRINTENDENZA PER I BENI LIBRARI E DOCUMENTARI</v>
          </cell>
          <cell r="E18">
            <v>19</v>
          </cell>
          <cell r="F18">
            <v>437</v>
          </cell>
          <cell r="G18">
            <v>4</v>
          </cell>
          <cell r="H18">
            <v>0.009153318077803204</v>
          </cell>
        </row>
        <row r="19">
          <cell r="D19" t="str">
            <v>SERVIZIO BENI ARCHITETTONICI E AMBIENTALI</v>
          </cell>
          <cell r="E19">
            <v>13</v>
          </cell>
          <cell r="F19">
            <v>299</v>
          </cell>
          <cell r="G19">
            <v>6</v>
          </cell>
          <cell r="H19">
            <v>0.020066889632107024</v>
          </cell>
        </row>
        <row r="20">
          <cell r="D20" t="str">
            <v>SERVIZIO POLO ARCHIVISTICO REGIONALE</v>
          </cell>
          <cell r="E20">
            <v>20</v>
          </cell>
          <cell r="F20">
            <v>460</v>
          </cell>
          <cell r="G20">
            <v>20</v>
          </cell>
          <cell r="H20">
            <v>0.043478260869565216</v>
          </cell>
        </row>
        <row r="21">
          <cell r="D21" t="str">
            <v>IBACN - ISTITUTO PER I BENI ARTISTICI, CULTURALI E NATURALI</v>
          </cell>
          <cell r="E21">
            <v>38</v>
          </cell>
          <cell r="F21">
            <v>874</v>
          </cell>
          <cell r="G21">
            <v>49</v>
          </cell>
          <cell r="H21">
            <v>0.05606407322654462</v>
          </cell>
        </row>
        <row r="22">
          <cell r="D22" t="str">
            <v>SERVIZIO SEGRETERIA E AFFARI LEGISLATIVI</v>
          </cell>
          <cell r="E22">
            <v>29</v>
          </cell>
          <cell r="F22">
            <v>667</v>
          </cell>
          <cell r="G22">
            <v>80</v>
          </cell>
          <cell r="H22">
            <v>0.1199400299850075</v>
          </cell>
        </row>
        <row r="23">
          <cell r="D23" t="str">
            <v>SERVIZIO COORDINAMENTO COMMISSIONI ASSEMBLEARI</v>
          </cell>
          <cell r="E23">
            <v>19</v>
          </cell>
          <cell r="F23">
            <v>437</v>
          </cell>
          <cell r="G23">
            <v>12</v>
          </cell>
          <cell r="H23">
            <v>0.02745995423340961</v>
          </cell>
        </row>
        <row r="24">
          <cell r="D24" t="str">
            <v>SERVIZIO COMITATO REGIONALE PER LE COMUNICAZIONI (CO.RE.COM)</v>
          </cell>
          <cell r="E24">
            <v>21</v>
          </cell>
          <cell r="F24">
            <v>483</v>
          </cell>
          <cell r="G24">
            <v>56</v>
          </cell>
          <cell r="H24">
            <v>0.11594202898550725</v>
          </cell>
        </row>
        <row r="25">
          <cell r="D25" t="str">
            <v>SERVIZIO DOCUMENTAZIONE, EUROPA, CITTADINANZA ATTIVA</v>
          </cell>
          <cell r="E25">
            <v>20</v>
          </cell>
          <cell r="F25">
            <v>460</v>
          </cell>
          <cell r="G25">
            <v>18</v>
          </cell>
          <cell r="H25">
            <v>0.0391304347826087</v>
          </cell>
        </row>
        <row r="26">
          <cell r="D26" t="str">
            <v>SERVIZIO ORGANIZZAZIONE, BILANCIO E ATTIVITA' CONTRATTUALE</v>
          </cell>
          <cell r="E26">
            <v>59</v>
          </cell>
          <cell r="F26">
            <v>1357</v>
          </cell>
          <cell r="G26">
            <v>105</v>
          </cell>
          <cell r="H26">
            <v>0.07737656595431099</v>
          </cell>
        </row>
        <row r="27">
          <cell r="D27" t="str">
            <v>SERVIZIO SISTEMI INFORMATIVI - INFORMATICI E INNOVAZIONE</v>
          </cell>
          <cell r="E27">
            <v>15</v>
          </cell>
          <cell r="F27">
            <v>345</v>
          </cell>
          <cell r="G27">
            <v>4</v>
          </cell>
          <cell r="H27">
            <v>0.011594202898550725</v>
          </cell>
        </row>
        <row r="28">
          <cell r="D28" t="str">
            <v>SERVIZIO ISTITUTI DI GARANZIA</v>
          </cell>
          <cell r="E28">
            <v>13</v>
          </cell>
          <cell r="F28">
            <v>299</v>
          </cell>
          <cell r="G28">
            <v>59</v>
          </cell>
          <cell r="H28">
            <v>0.19732441471571907</v>
          </cell>
        </row>
        <row r="29">
          <cell r="D29" t="str">
            <v>DIREZIONE GENERALE ASSEMBLEA LEGISLATIVA REGIONALE</v>
          </cell>
          <cell r="E29">
            <v>11</v>
          </cell>
          <cell r="F29">
            <v>253</v>
          </cell>
          <cell r="G29">
            <v>7</v>
          </cell>
          <cell r="H29">
            <v>0.02766798418972332</v>
          </cell>
        </row>
        <row r="30">
          <cell r="D30" t="str">
            <v>SERVIZIO BILANCIO E FINANZE</v>
          </cell>
          <cell r="E30">
            <v>52</v>
          </cell>
          <cell r="F30">
            <v>1196</v>
          </cell>
          <cell r="G30">
            <v>115</v>
          </cell>
          <cell r="H30">
            <v>0.09615384615384616</v>
          </cell>
        </row>
        <row r="31">
          <cell r="D31" t="str">
            <v>SERVIZIO PATRIMONIO</v>
          </cell>
          <cell r="E31">
            <v>41</v>
          </cell>
          <cell r="F31">
            <v>943</v>
          </cell>
          <cell r="G31">
            <v>65</v>
          </cell>
          <cell r="H31">
            <v>0.0689289501590668</v>
          </cell>
        </row>
        <row r="32">
          <cell r="D32" t="str">
            <v>SERVIZIO GESTIONE DELLA SPESA REGIONALE</v>
          </cell>
          <cell r="E32">
            <v>43</v>
          </cell>
          <cell r="F32">
            <v>989</v>
          </cell>
          <cell r="G32">
            <v>67</v>
          </cell>
          <cell r="H32">
            <v>0.06774519716885744</v>
          </cell>
        </row>
        <row r="33">
          <cell r="D33" t="str">
            <v>SERVIZIO PIANIFICAZIONE FINANZIARIA E CONTROLLI</v>
          </cell>
          <cell r="E33">
            <v>23</v>
          </cell>
          <cell r="F33">
            <v>529</v>
          </cell>
          <cell r="G33">
            <v>30</v>
          </cell>
          <cell r="H33">
            <v>0.05671077504725898</v>
          </cell>
        </row>
        <row r="34">
          <cell r="D34" t="str">
            <v>DIREZIONE GENERALE CENTRALE RISORSE FINANZIARIE E PATRIMONIO</v>
          </cell>
          <cell r="E34">
            <v>5</v>
          </cell>
          <cell r="F34">
            <v>115</v>
          </cell>
          <cell r="G34">
            <v>25</v>
          </cell>
          <cell r="H34">
            <v>0.21739130434782608</v>
          </cell>
        </row>
        <row r="35">
          <cell r="D35" t="str">
            <v>SERVIZIO AMMINISTRAZIONE E GESTIONE</v>
          </cell>
          <cell r="E35">
            <v>56</v>
          </cell>
          <cell r="F35">
            <v>1288</v>
          </cell>
          <cell r="G35">
            <v>99</v>
          </cell>
          <cell r="H35">
            <v>0.07686335403726709</v>
          </cell>
        </row>
        <row r="36">
          <cell r="D36" t="str">
            <v>SERVIZIO ORGANIZZAZIONE E SVILUPPO</v>
          </cell>
          <cell r="E36">
            <v>38</v>
          </cell>
          <cell r="F36">
            <v>874</v>
          </cell>
          <cell r="G36">
            <v>72</v>
          </cell>
          <cell r="H36">
            <v>0.08237986270022883</v>
          </cell>
        </row>
        <row r="37">
          <cell r="D37" t="str">
            <v>SERVIZIO STATISTICA E INFORMAZIONE GEOGRAFICA</v>
          </cell>
          <cell r="E37">
            <v>26</v>
          </cell>
          <cell r="F37">
            <v>598</v>
          </cell>
          <cell r="G37">
            <v>38</v>
          </cell>
          <cell r="H37">
            <v>0.06354515050167224</v>
          </cell>
        </row>
        <row r="38">
          <cell r="D38" t="str">
            <v>SERVIZIO COMUNICAZIONE, EDUCAZIONE ALLA SOSTENIBILITA' E STRUMENTI DI PARTECIPAZIONE</v>
          </cell>
          <cell r="E38">
            <v>37</v>
          </cell>
          <cell r="F38">
            <v>851</v>
          </cell>
          <cell r="G38">
            <v>78</v>
          </cell>
          <cell r="H38">
            <v>0.09165687426556991</v>
          </cell>
        </row>
        <row r="39">
          <cell r="D39" t="str">
            <v>SERVIZIO APPROVVIGIONAMENTI E CENTRI OPERATIVI</v>
          </cell>
          <cell r="E39">
            <v>74</v>
          </cell>
          <cell r="F39">
            <v>1702</v>
          </cell>
          <cell r="G39">
            <v>242</v>
          </cell>
          <cell r="H39">
            <v>0.14218566392479437</v>
          </cell>
        </row>
        <row r="40">
          <cell r="D40" t="str">
            <v>SERVIZIO SISTEMA INFORMATIVO - INFORMATICO REGIONALE</v>
          </cell>
          <cell r="E40">
            <v>56</v>
          </cell>
          <cell r="F40">
            <v>1288</v>
          </cell>
          <cell r="G40">
            <v>90</v>
          </cell>
          <cell r="H40">
            <v>0.06987577639751552</v>
          </cell>
        </row>
        <row r="41">
          <cell r="D41" t="str">
            <v>DIREZIONE GENERALE CENTRALE ORGANIZZAZIONE, PERSONALE, SISTEMI INFORMATIVI E TELEMATICA</v>
          </cell>
          <cell r="E41">
            <v>30</v>
          </cell>
          <cell r="F41">
            <v>690</v>
          </cell>
          <cell r="G41">
            <v>64</v>
          </cell>
          <cell r="H41">
            <v>0.0927536231884058</v>
          </cell>
        </row>
        <row r="42">
          <cell r="D42" t="str">
            <v>SERVIZIO AFFARI LEGISLATIVI E QUALITA' DEI PROCESSI NORMATIVI</v>
          </cell>
          <cell r="E42">
            <v>10</v>
          </cell>
          <cell r="F42">
            <v>230</v>
          </cell>
          <cell r="G42">
            <v>3</v>
          </cell>
          <cell r="H42">
            <v>0.013043478260869565</v>
          </cell>
        </row>
        <row r="43">
          <cell r="D43" t="str">
            <v>SERVIZIO ATTIVITA' CONSULTIVA GIURIDICA E COORDINAMENTO DELL'AVVOCATURA REGIONALE</v>
          </cell>
          <cell r="E43">
            <v>23</v>
          </cell>
          <cell r="F43">
            <v>529</v>
          </cell>
          <cell r="G43">
            <v>17</v>
          </cell>
          <cell r="H43">
            <v>0.03213610586011342</v>
          </cell>
        </row>
        <row r="44">
          <cell r="D44" t="str">
            <v>SERVIZIO AFFARI ISTITUZIONALI E DELLE AUTONOMIE LOCALI</v>
          </cell>
          <cell r="E44">
            <v>14</v>
          </cell>
          <cell r="F44">
            <v>322</v>
          </cell>
          <cell r="G44">
            <v>41</v>
          </cell>
          <cell r="H44">
            <v>0.12732919254658384</v>
          </cell>
        </row>
        <row r="45">
          <cell r="D45" t="str">
            <v>SERVIZIO INNOVAZIONE E SEMPLIFICAZIONE AMMINISTRATIVA</v>
          </cell>
          <cell r="E45">
            <v>13</v>
          </cell>
          <cell r="F45">
            <v>299</v>
          </cell>
          <cell r="G45">
            <v>11</v>
          </cell>
          <cell r="H45">
            <v>0.03678929765886288</v>
          </cell>
        </row>
        <row r="46">
          <cell r="D46" t="str">
            <v>DIREZIONE GENERALE CENTRALE AFFARI ISTITUZIONALI E LEGISLATIVI</v>
          </cell>
          <cell r="E46">
            <v>13</v>
          </cell>
          <cell r="F46">
            <v>299</v>
          </cell>
          <cell r="G46">
            <v>23</v>
          </cell>
          <cell r="H46">
            <v>0.07692307692307693</v>
          </cell>
        </row>
        <row r="47">
          <cell r="D47" t="str">
            <v>SERVIZIO AFFARI GENERALI, GIURIDICI E PROGRAMMAZIONE FINANZIARIA DELLA DIREZIONE GENERALE AGRICOLTURA, ECONOMIA ITTICA, ATTIVITA' FAUNISTICO-VENATORIE</v>
          </cell>
          <cell r="E47">
            <v>15</v>
          </cell>
          <cell r="F47">
            <v>345</v>
          </cell>
          <cell r="G47">
            <v>17</v>
          </cell>
          <cell r="H47">
            <v>0.04927536231884058</v>
          </cell>
        </row>
        <row r="48">
          <cell r="D48" t="str">
            <v>SERVIZIO SISTEMA INFORMATIVO - INFORMATICO AGRICOLO REGIONALE</v>
          </cell>
          <cell r="E48">
            <v>13</v>
          </cell>
          <cell r="F48">
            <v>299</v>
          </cell>
          <cell r="G48">
            <v>13</v>
          </cell>
          <cell r="H48">
            <v>0.043478260869565216</v>
          </cell>
        </row>
        <row r="49">
          <cell r="D49" t="str">
            <v>SERVIZIO PROGRAMMI, MONITORAGGIO E VALUTAZIONE</v>
          </cell>
          <cell r="E49">
            <v>17</v>
          </cell>
          <cell r="F49">
            <v>391</v>
          </cell>
          <cell r="G49">
            <v>19</v>
          </cell>
          <cell r="H49">
            <v>0.04859335038363171</v>
          </cell>
        </row>
        <row r="50">
          <cell r="D50" t="str">
            <v>SERVIZIO TERRITORIO RURALE ED ATTIVITA' FAUNISTICO- VENATORIE</v>
          </cell>
          <cell r="E50">
            <v>21</v>
          </cell>
          <cell r="F50">
            <v>483</v>
          </cell>
          <cell r="G50">
            <v>15</v>
          </cell>
          <cell r="H50">
            <v>0.031055900621118012</v>
          </cell>
        </row>
        <row r="51">
          <cell r="D51" t="str">
            <v>SERVIZIO FITOSANITARIO</v>
          </cell>
          <cell r="E51">
            <v>72</v>
          </cell>
          <cell r="F51">
            <v>1656</v>
          </cell>
          <cell r="G51">
            <v>63</v>
          </cell>
          <cell r="H51">
            <v>0.03804347826086957</v>
          </cell>
        </row>
        <row r="52">
          <cell r="D52" t="str">
            <v>SERVIZIO AIUTI ALLE IMPRESE</v>
          </cell>
          <cell r="E52">
            <v>24</v>
          </cell>
          <cell r="F52">
            <v>552</v>
          </cell>
          <cell r="G52">
            <v>44</v>
          </cell>
          <cell r="H52">
            <v>0.07971014492753623</v>
          </cell>
        </row>
        <row r="53">
          <cell r="D53" t="str">
            <v>SERVIZIO RICERCA, INNOVAZIONE E PROMOZIONE DEL SISTEMA AGROALIMENTARE</v>
          </cell>
          <cell r="E53">
            <v>28</v>
          </cell>
          <cell r="F53">
            <v>644</v>
          </cell>
          <cell r="G53">
            <v>18</v>
          </cell>
          <cell r="H53">
            <v>0.027950310559006212</v>
          </cell>
        </row>
        <row r="54">
          <cell r="D54" t="str">
            <v>SERVIZIO PERCORSI DI QUALITA', RELAZIONI DI MERCATO E INTEGRAZIONE DI FILIERA</v>
          </cell>
          <cell r="E54">
            <v>19</v>
          </cell>
          <cell r="F54">
            <v>437</v>
          </cell>
          <cell r="G54">
            <v>7</v>
          </cell>
          <cell r="H54">
            <v>0.016018306636155607</v>
          </cell>
        </row>
        <row r="55">
          <cell r="D55" t="str">
            <v>SERVIZIO SVILUPPO DELL'ECONOMIA ITTICA E DELLE PRODUZIONI ANIMALI</v>
          </cell>
          <cell r="E55">
            <v>26</v>
          </cell>
          <cell r="F55">
            <v>598</v>
          </cell>
          <cell r="G55">
            <v>37</v>
          </cell>
          <cell r="H55">
            <v>0.061872909698996656</v>
          </cell>
        </row>
        <row r="56">
          <cell r="D56" t="str">
            <v>SERVIZIO SVILUPPO DELLE PRODUZIONI VEGETALI</v>
          </cell>
          <cell r="E56">
            <v>22</v>
          </cell>
          <cell r="F56">
            <v>506</v>
          </cell>
          <cell r="G56">
            <v>30</v>
          </cell>
          <cell r="H56">
            <v>0.05928853754940711</v>
          </cell>
        </row>
        <row r="57">
          <cell r="D57" t="str">
            <v>DIREZIONE GENERALE AGRICOLTURA, ECONOMIA ITTICA, ATTIVITA' FAUNISTICO-VENATORIE</v>
          </cell>
          <cell r="E57">
            <v>7</v>
          </cell>
          <cell r="F57">
            <v>161</v>
          </cell>
          <cell r="G57">
            <v>9</v>
          </cell>
          <cell r="H57">
            <v>0.055900621118012424</v>
          </cell>
        </row>
        <row r="58">
          <cell r="D58" t="str">
            <v>SERVIZIO AFFARI GENERALI, GIURIDICI E PROGRAMMAZIONE FINANZIARIA DELLA DIREZIONE GENERALE AMBIENTE E DIFESA DEL SUOLO E DELLA COSTA</v>
          </cell>
          <cell r="E58">
            <v>29</v>
          </cell>
          <cell r="F58">
            <v>667</v>
          </cell>
          <cell r="G58">
            <v>19</v>
          </cell>
          <cell r="H58">
            <v>0.02848575712143928</v>
          </cell>
        </row>
        <row r="59">
          <cell r="D59" t="str">
            <v>SERVIZIO TUTELA E RISANAMENTO RISORSA ACQUA</v>
          </cell>
          <cell r="E59">
            <v>14</v>
          </cell>
          <cell r="F59">
            <v>322</v>
          </cell>
          <cell r="G59">
            <v>23</v>
          </cell>
          <cell r="H59">
            <v>0.07142857142857142</v>
          </cell>
        </row>
        <row r="60">
          <cell r="D60" t="str">
            <v>SERVIZIO RIFIUTI E BONIFICA SITI, SERVIZI PUBBLICI AMBIENTALI E SISTEMI INFORMATIVI</v>
          </cell>
          <cell r="E60">
            <v>19</v>
          </cell>
          <cell r="F60">
            <v>437</v>
          </cell>
          <cell r="G60">
            <v>29</v>
          </cell>
          <cell r="H60">
            <v>0.06636155606407322</v>
          </cell>
        </row>
        <row r="61">
          <cell r="D61" t="str">
            <v>SERVIZIO VALUTAZIONE IMPATTO E PROMOZIONE SOSTENIBILITA' AMBIENTALE</v>
          </cell>
          <cell r="E61">
            <v>13</v>
          </cell>
          <cell r="F61">
            <v>299</v>
          </cell>
          <cell r="G61">
            <v>9</v>
          </cell>
          <cell r="H61">
            <v>0.030100334448160536</v>
          </cell>
        </row>
        <row r="62">
          <cell r="D62" t="str">
            <v>SERVIZIO RISANAMENTO ATMOSFERICO, ACUSTICO, ELETTROMAGNETICO</v>
          </cell>
          <cell r="E62">
            <v>12</v>
          </cell>
          <cell r="F62">
            <v>276</v>
          </cell>
          <cell r="G62">
            <v>6</v>
          </cell>
          <cell r="H62">
            <v>0.021739130434782608</v>
          </cell>
        </row>
        <row r="63">
          <cell r="D63" t="str">
            <v>SERVIZIO PARCHI E RISORSE FORESTALI</v>
          </cell>
          <cell r="E63">
            <v>24</v>
          </cell>
          <cell r="F63">
            <v>552</v>
          </cell>
          <cell r="G63">
            <v>28</v>
          </cell>
          <cell r="H63">
            <v>0.050724637681159424</v>
          </cell>
        </row>
        <row r="64">
          <cell r="D64" t="str">
            <v>SERVIZIO DIFESA DEL SUOLO, DELLA COSTA E BONIFICA</v>
          </cell>
          <cell r="E64">
            <v>23</v>
          </cell>
          <cell r="F64">
            <v>529</v>
          </cell>
          <cell r="G64">
            <v>5</v>
          </cell>
          <cell r="H64">
            <v>0.00945179584120983</v>
          </cell>
        </row>
        <row r="65">
          <cell r="D65" t="str">
            <v>SERVIZIO GEOLOGICO, SISMICO E DEI SUOLI</v>
          </cell>
          <cell r="E65">
            <v>40</v>
          </cell>
          <cell r="F65">
            <v>920</v>
          </cell>
          <cell r="G65">
            <v>40</v>
          </cell>
          <cell r="H65">
            <v>0.043478260869565216</v>
          </cell>
        </row>
        <row r="66">
          <cell r="D66" t="str">
            <v>SERVIZIO TECNICO DI BACINO PO DI VOLANO E DELLA COSTA</v>
          </cell>
          <cell r="E66">
            <v>40</v>
          </cell>
          <cell r="F66">
            <v>920</v>
          </cell>
          <cell r="G66">
            <v>26</v>
          </cell>
          <cell r="H66">
            <v>0.02826086956521739</v>
          </cell>
        </row>
        <row r="67">
          <cell r="D67" t="str">
            <v>SERVIZIO TECNICO BACINO RENO</v>
          </cell>
          <cell r="E67">
            <v>75</v>
          </cell>
          <cell r="F67">
            <v>1725</v>
          </cell>
          <cell r="G67">
            <v>135</v>
          </cell>
          <cell r="H67">
            <v>0.0782608695652174</v>
          </cell>
        </row>
        <row r="68">
          <cell r="D68" t="str">
            <v>SERVIZIO TECNICO DEI BACINI DEGLI AFFLUENTI DEL PO</v>
          </cell>
          <cell r="E68">
            <v>134</v>
          </cell>
          <cell r="F68">
            <v>3082</v>
          </cell>
          <cell r="G68">
            <v>183</v>
          </cell>
          <cell r="H68">
            <v>0.05937702790395847</v>
          </cell>
        </row>
        <row r="69">
          <cell r="D69" t="str">
            <v>SERVIZIO TECNICO DI BACINO ROMAGNA</v>
          </cell>
          <cell r="E69">
            <v>135</v>
          </cell>
          <cell r="F69">
            <v>3105</v>
          </cell>
          <cell r="G69">
            <v>177</v>
          </cell>
          <cell r="H69">
            <v>0.057004830917874394</v>
          </cell>
        </row>
        <row r="70">
          <cell r="D70" t="str">
            <v>DIREZIONE GENERALE AMBIENTE E DIFESA DEL SUOLO E DELLA COSTA</v>
          </cell>
          <cell r="E70">
            <v>5</v>
          </cell>
          <cell r="F70">
            <v>115</v>
          </cell>
          <cell r="G70">
            <v>20</v>
          </cell>
          <cell r="H70">
            <v>0.17391304347826086</v>
          </cell>
        </row>
        <row r="71">
          <cell r="D71" t="str">
            <v>SERVIZIO POLITICHE EUROPEE E RELAZIONI INTERNAZIONALI</v>
          </cell>
          <cell r="E71">
            <v>26</v>
          </cell>
          <cell r="F71">
            <v>598</v>
          </cell>
          <cell r="G71">
            <v>69</v>
          </cell>
          <cell r="H71">
            <v>0.11538461538461539</v>
          </cell>
        </row>
        <row r="72">
          <cell r="D72" t="str">
            <v>SERVIZIO AFFARI GENERALI, GIURIDICI E PROGRAMMAZIONE FINANZIARIA DELLA DIREZIONE GENERALE PROGRAMMAZIONE TERRITORIALE E NEGOZIATA, INTESE. RELAZIONI EUROPEE E RELAZIONI INTERNAZIONALI</v>
          </cell>
          <cell r="E72">
            <v>18</v>
          </cell>
          <cell r="F72">
            <v>414</v>
          </cell>
          <cell r="G72">
            <v>22</v>
          </cell>
          <cell r="H72">
            <v>0.05314009661835749</v>
          </cell>
        </row>
        <row r="73">
          <cell r="D73" t="str">
            <v>SERVIZIO INTESE ISTITUZIONALI E PROGRAMMI SPECIALI D'AREA</v>
          </cell>
          <cell r="E73">
            <v>12</v>
          </cell>
          <cell r="F73">
            <v>276</v>
          </cell>
          <cell r="G73">
            <v>19</v>
          </cell>
          <cell r="H73">
            <v>0.06884057971014493</v>
          </cell>
        </row>
        <row r="74">
          <cell r="D74" t="str">
            <v>SERVIZIO PROGRAMMAZIONE TERRITORIALE E SVILUPPO DELLA MONTAGNA</v>
          </cell>
          <cell r="E74">
            <v>12</v>
          </cell>
          <cell r="F74">
            <v>276</v>
          </cell>
          <cell r="G74">
            <v>24</v>
          </cell>
          <cell r="H74">
            <v>0.08695652173913043</v>
          </cell>
        </row>
        <row r="75">
          <cell r="D75" t="str">
            <v>SERVIZIO QUALITA' URBANA E POLITICHE ABITATIVE</v>
          </cell>
          <cell r="E75">
            <v>28</v>
          </cell>
          <cell r="F75">
            <v>644</v>
          </cell>
          <cell r="G75">
            <v>11</v>
          </cell>
          <cell r="H75">
            <v>0.017080745341614908</v>
          </cell>
        </row>
        <row r="76">
          <cell r="D76" t="str">
            <v>SERVIZIO COLLEGAMENTO CON GLI ORGANI DELL' UNIONE EUROPEA A BRUXELLES</v>
          </cell>
          <cell r="E76">
            <v>8</v>
          </cell>
          <cell r="F76">
            <v>184</v>
          </cell>
          <cell r="G76">
            <v>2</v>
          </cell>
          <cell r="H76">
            <v>0.010869565217391304</v>
          </cell>
        </row>
        <row r="77">
          <cell r="D77" t="str">
            <v>SERVIZIO AUTORITA' DI AUDIT</v>
          </cell>
          <cell r="E77">
            <v>8</v>
          </cell>
          <cell r="F77">
            <v>184</v>
          </cell>
          <cell r="G77">
            <v>1</v>
          </cell>
          <cell r="H77">
            <v>0.005434782608695652</v>
          </cell>
        </row>
        <row r="78">
          <cell r="D78" t="str">
            <v>SERVIZIO PIANIFICAZIONE URBANISTICA, PAESAGGIO E USO SOSTENIBILE DEL TERRITORIO</v>
          </cell>
          <cell r="E78">
            <v>18</v>
          </cell>
          <cell r="F78">
            <v>414</v>
          </cell>
          <cell r="G78">
            <v>25</v>
          </cell>
          <cell r="H78">
            <v>0.06038647342995169</v>
          </cell>
        </row>
        <row r="79">
          <cell r="D79" t="str">
            <v>SERVIZIO OPERE PUBBLICHE ED EDILIZIA,SICUREZZA E LEGALITA', COORDINAMENTO RICOSTRUZIONE</v>
          </cell>
          <cell r="E79">
            <v>27</v>
          </cell>
          <cell r="F79">
            <v>621</v>
          </cell>
          <cell r="G79">
            <v>52</v>
          </cell>
          <cell r="H79">
            <v>0.08373590982286634</v>
          </cell>
        </row>
        <row r="80">
          <cell r="D80" t="str">
            <v>DIREZIONE GENERALE PROGRAMMAZIONE TERRITORIALE E NEGOZIATA, INTESE. RELAZIONI EUROPEE E RELAZIONI INTERNAZIONALI</v>
          </cell>
          <cell r="E80">
            <v>15</v>
          </cell>
          <cell r="F80">
            <v>345</v>
          </cell>
          <cell r="G80">
            <v>25</v>
          </cell>
          <cell r="H80">
            <v>0.07246376811594203</v>
          </cell>
        </row>
        <row r="81">
          <cell r="D81" t="str">
            <v>SERVIZIO AFFARI GENERALI, GIURIDICI E PROGRAMMAZIONE FINANZIARIA DELLA DIREZIONE GENERALE CULTURA, FORMAZIONE E LAVORO</v>
          </cell>
          <cell r="E81">
            <v>13</v>
          </cell>
          <cell r="F81">
            <v>299</v>
          </cell>
          <cell r="G81">
            <v>28</v>
          </cell>
          <cell r="H81">
            <v>0.09364548494983277</v>
          </cell>
        </row>
        <row r="82">
          <cell r="D82" t="str">
            <v>SERVIZIO CULTURA, SPORT E GIOVANI</v>
          </cell>
          <cell r="E82">
            <v>29</v>
          </cell>
          <cell r="F82">
            <v>667</v>
          </cell>
          <cell r="G82">
            <v>32</v>
          </cell>
          <cell r="H82">
            <v>0.047976011994003</v>
          </cell>
        </row>
        <row r="83">
          <cell r="D83" t="str">
            <v>SERVIZIO PROGRAMMAZIONE, VALUTAZIONE E INTERVENTI REGIONALI NELL'AMBITO DELLE POLITICHE DELLA FORMAZIONE E DEL LAVORO</v>
          </cell>
          <cell r="E83">
            <v>13</v>
          </cell>
          <cell r="F83">
            <v>299</v>
          </cell>
          <cell r="G83">
            <v>12</v>
          </cell>
          <cell r="H83">
            <v>0.04013377926421405</v>
          </cell>
        </row>
        <row r="84">
          <cell r="D84" t="str">
            <v>SERVIZIO FORMAZIONE PROFESSIONALE</v>
          </cell>
          <cell r="E84">
            <v>19</v>
          </cell>
          <cell r="F84">
            <v>437</v>
          </cell>
          <cell r="G84">
            <v>17</v>
          </cell>
          <cell r="H84">
            <v>0.038901601830663615</v>
          </cell>
        </row>
        <row r="85">
          <cell r="D85" t="str">
            <v>SERVIZIO GESTIONE E CONTROLLO DELLE ATTIVITA' REALIZZATE NELL'AMBITO DELLE POLITICHE DELLA FORMAZIONE E DEL LAVORO</v>
          </cell>
          <cell r="E85">
            <v>34</v>
          </cell>
          <cell r="F85">
            <v>782</v>
          </cell>
          <cell r="G85">
            <v>36</v>
          </cell>
          <cell r="H85">
            <v>0.04603580562659847</v>
          </cell>
        </row>
        <row r="86">
          <cell r="D86" t="str">
            <v>SERVIZIO ISTRUZIONE</v>
          </cell>
          <cell r="E86">
            <v>4</v>
          </cell>
          <cell r="F86">
            <v>92</v>
          </cell>
          <cell r="G86">
            <v>3</v>
          </cell>
          <cell r="H86">
            <v>0.03260869565217391</v>
          </cell>
        </row>
        <row r="87">
          <cell r="D87" t="str">
            <v>SERVIZIO MONITORAGGIO E COORDINAMENTO DEI SISTEMI INFORMATIVI DELL'ISTRUZIONE, DELLA FORMAZIONE E DEL LAVORO</v>
          </cell>
          <cell r="E87">
            <v>12</v>
          </cell>
          <cell r="F87">
            <v>276</v>
          </cell>
          <cell r="G87">
            <v>19</v>
          </cell>
          <cell r="H87">
            <v>0.06884057971014493</v>
          </cell>
        </row>
        <row r="88">
          <cell r="D88" t="str">
            <v>SERVIZIO LAVORO</v>
          </cell>
          <cell r="E88">
            <v>34</v>
          </cell>
          <cell r="F88">
            <v>782</v>
          </cell>
          <cell r="G88">
            <v>68</v>
          </cell>
          <cell r="H88">
            <v>0.08695652173913043</v>
          </cell>
        </row>
        <row r="89">
          <cell r="D89" t="str">
            <v>DIREZIONE GENERALE CULTURA, FORMAZIONE E LAVORO</v>
          </cell>
          <cell r="E89">
            <v>3</v>
          </cell>
          <cell r="F89">
            <v>69</v>
          </cell>
          <cell r="H89">
            <v>0</v>
          </cell>
        </row>
        <row r="90">
          <cell r="D90" t="str">
            <v>SERVIZIO POLITICHE PER L'INDUSTRIA, L'ARTIGIANATO, LA COOPERAZIONE E I SERVIZI</v>
          </cell>
          <cell r="E90">
            <v>34</v>
          </cell>
          <cell r="F90">
            <v>782</v>
          </cell>
          <cell r="G90">
            <v>66</v>
          </cell>
          <cell r="H90">
            <v>0.08439897698209718</v>
          </cell>
        </row>
        <row r="91">
          <cell r="D91" t="str">
            <v>SERVIZIO POLITICHE DI SVILUPPO ECONOMICO, RICERCA INDUSTRIALE E INNOVAZIONE TECNOLOGICA</v>
          </cell>
          <cell r="E91">
            <v>12</v>
          </cell>
          <cell r="F91">
            <v>276</v>
          </cell>
          <cell r="G91">
            <v>8</v>
          </cell>
          <cell r="H91">
            <v>0.028985507246376812</v>
          </cell>
        </row>
        <row r="92">
          <cell r="D92" t="str">
            <v>SERVIZIO ENERGIA ED ECONOMIA VERDE</v>
          </cell>
          <cell r="E92">
            <v>13</v>
          </cell>
          <cell r="F92">
            <v>299</v>
          </cell>
          <cell r="G92">
            <v>18</v>
          </cell>
          <cell r="H92">
            <v>0.06020066889632107</v>
          </cell>
        </row>
        <row r="93">
          <cell r="D93" t="str">
            <v>SERVIZIO SPORTELLO REGIONALE PER L'INTERNAZIONALIZZAZIONE DELLE IMPRESE</v>
          </cell>
          <cell r="E93">
            <v>14</v>
          </cell>
          <cell r="F93">
            <v>322</v>
          </cell>
          <cell r="G93">
            <v>21</v>
          </cell>
          <cell r="H93">
            <v>0.06521739130434782</v>
          </cell>
        </row>
        <row r="94">
          <cell r="D94" t="str">
            <v>SERVIZIO CONSULENZA GIURIDICA, SEMPLIFICAZIONE AMMINISTRATIVA PER LE IMPRESE E CONTRATTUALISTICA</v>
          </cell>
          <cell r="E94">
            <v>15</v>
          </cell>
          <cell r="F94">
            <v>345</v>
          </cell>
          <cell r="G94">
            <v>4</v>
          </cell>
          <cell r="H94">
            <v>0.011594202898550725</v>
          </cell>
        </row>
        <row r="95">
          <cell r="D95" t="str">
            <v>SERVIZIO COMMERCIO, TURISMO E QUALITA' AREE TURISTICHE</v>
          </cell>
          <cell r="E95">
            <v>39</v>
          </cell>
          <cell r="F95">
            <v>897</v>
          </cell>
          <cell r="G95">
            <v>40</v>
          </cell>
          <cell r="H95">
            <v>0.044593088071348944</v>
          </cell>
        </row>
        <row r="96">
          <cell r="D96" t="str">
            <v>DIREZIONE GENERALE ATTIVITA' PRODUTTIVE, COMMERCIO, TURISMO</v>
          </cell>
          <cell r="E96">
            <v>35</v>
          </cell>
          <cell r="F96">
            <v>805</v>
          </cell>
          <cell r="G96">
            <v>80</v>
          </cell>
          <cell r="H96">
            <v>0.09937888198757763</v>
          </cell>
        </row>
        <row r="97">
          <cell r="D97" t="str">
            <v>SERVIZIO SISTEMA INFORMATIVO SANITA' E POLITICHE SOCIALI</v>
          </cell>
          <cell r="E97">
            <v>16</v>
          </cell>
          <cell r="F97">
            <v>368</v>
          </cell>
          <cell r="G97">
            <v>38</v>
          </cell>
          <cell r="H97">
            <v>0.10326086956521739</v>
          </cell>
        </row>
        <row r="98">
          <cell r="D98" t="str">
            <v>SERVIZIO STRUTTURE E TECNOLOGIE IN AMBITO SANITARIO, SOCIO SANITARIO E SOCIALE</v>
          </cell>
          <cell r="E98">
            <v>11</v>
          </cell>
          <cell r="F98">
            <v>253</v>
          </cell>
          <cell r="G98">
            <v>7</v>
          </cell>
          <cell r="H98">
            <v>0.02766798418972332</v>
          </cell>
        </row>
        <row r="99">
          <cell r="D99" t="str">
            <v>SERVIZIO PREVENZIONE COLLETTIVA E SANITA' PUBBLICA</v>
          </cell>
          <cell r="E99">
            <v>18</v>
          </cell>
          <cell r="F99">
            <v>414</v>
          </cell>
          <cell r="G99">
            <v>33</v>
          </cell>
          <cell r="H99">
            <v>0.07971014492753623</v>
          </cell>
        </row>
        <row r="100">
          <cell r="D100" t="str">
            <v>SERVIZIO ASSISTENZA TERRITORIALE</v>
          </cell>
          <cell r="E100">
            <v>44</v>
          </cell>
          <cell r="F100">
            <v>1012</v>
          </cell>
          <cell r="G100">
            <v>39</v>
          </cell>
          <cell r="H100">
            <v>0.038537549407114624</v>
          </cell>
        </row>
        <row r="101">
          <cell r="D101" t="str">
            <v>SERVIZIO ASSISTENZA OSPEDALIERA</v>
          </cell>
          <cell r="E101">
            <v>8</v>
          </cell>
          <cell r="F101">
            <v>184</v>
          </cell>
          <cell r="G101">
            <v>3</v>
          </cell>
          <cell r="H101">
            <v>0.016304347826086956</v>
          </cell>
        </row>
        <row r="102">
          <cell r="D102" t="str">
            <v>SERVIZIO POLITICHE PER L'ACCOGLIENZA E L'INTEGRAZIONE SOCIALE</v>
          </cell>
          <cell r="E102">
            <v>13</v>
          </cell>
          <cell r="F102">
            <v>299</v>
          </cell>
          <cell r="G102">
            <v>45</v>
          </cell>
          <cell r="H102">
            <v>0.1505016722408027</v>
          </cell>
        </row>
        <row r="103">
          <cell r="D103" t="str">
            <v>SERVIZIO POLITICHE FAMILIARI, INFANZIA E ADOLESCENZA</v>
          </cell>
          <cell r="E103">
            <v>21</v>
          </cell>
          <cell r="F103">
            <v>483</v>
          </cell>
          <cell r="G103">
            <v>29</v>
          </cell>
          <cell r="H103">
            <v>0.060041407867494824</v>
          </cell>
        </row>
        <row r="104">
          <cell r="D104" t="str">
            <v>SERVIZIO COORDINAMENTO POLITICHE SOCIALI E SOCIO EDUCATIVE. PROGRAMMAZIONE E SVILUPPO DEL SISTEMA DEI SERVIZI</v>
          </cell>
          <cell r="E104">
            <v>21</v>
          </cell>
          <cell r="F104">
            <v>483</v>
          </cell>
          <cell r="G104">
            <v>9</v>
          </cell>
          <cell r="H104">
            <v>0.018633540372670808</v>
          </cell>
        </row>
        <row r="105">
          <cell r="D105" t="str">
            <v>SERVIZIO AMMINISTRAZIONE DEL SERVIZIO SANITARIO REGIONALE, SOCIALE E SOCIO-SANITARIO</v>
          </cell>
          <cell r="E105">
            <v>27</v>
          </cell>
          <cell r="F105">
            <v>621</v>
          </cell>
          <cell r="G105">
            <v>33</v>
          </cell>
          <cell r="H105">
            <v>0.05314009661835749</v>
          </cell>
        </row>
        <row r="106">
          <cell r="D106" t="str">
            <v>DIREZIONE GENERALE SANITA' E POLITICHE SOCIALI E PER L'INTEGRAZIONE</v>
          </cell>
          <cell r="E106">
            <v>22</v>
          </cell>
          <cell r="F106">
            <v>506</v>
          </cell>
          <cell r="G106">
            <v>25</v>
          </cell>
          <cell r="H106">
            <v>0.04940711462450593</v>
          </cell>
        </row>
        <row r="107">
          <cell r="D107" t="str">
            <v>SERVIZIO VIABILITA', NAVIGAZIONE INTERNA E PORTUALITA' COMMERCIALE</v>
          </cell>
          <cell r="E107">
            <v>25</v>
          </cell>
          <cell r="F107">
            <v>575</v>
          </cell>
          <cell r="G107">
            <v>53</v>
          </cell>
          <cell r="H107">
            <v>0.09217391304347826</v>
          </cell>
        </row>
        <row r="108">
          <cell r="D108" t="str">
            <v>SERVIZIO FERROVIE</v>
          </cell>
          <cell r="E108">
            <v>20</v>
          </cell>
          <cell r="F108">
            <v>460</v>
          </cell>
          <cell r="G108">
            <v>23</v>
          </cell>
          <cell r="H108">
            <v>0.05</v>
          </cell>
        </row>
        <row r="109">
          <cell r="D109" t="str">
            <v>SERVIZIO MOBILITA' URBANA E TRASPORTO LOCALE</v>
          </cell>
          <cell r="E109">
            <v>14</v>
          </cell>
          <cell r="F109">
            <v>322</v>
          </cell>
          <cell r="G109">
            <v>6</v>
          </cell>
          <cell r="H109">
            <v>0.018633540372670808</v>
          </cell>
        </row>
        <row r="110">
          <cell r="D110" t="str">
            <v>SERVIZIO AFFARI GENERALI, GIURIDICI E PROGRAMMAZIONE FINANZIARIA DELLA DIREZIONE GENERALE RETI INFRASTRUTTURALI, LOGISTICA E SISTEMI DI MOBILITA'</v>
          </cell>
          <cell r="E110">
            <v>22</v>
          </cell>
          <cell r="F110">
            <v>506</v>
          </cell>
          <cell r="G110">
            <v>35</v>
          </cell>
          <cell r="H110">
            <v>0.0691699604743083</v>
          </cell>
        </row>
        <row r="111">
          <cell r="D111" t="str">
            <v>DIREZIONE GENERALE RETI INFRASTRUTTURALI, LOGISTICA E SISTEMI DI MOBILITA'</v>
          </cell>
          <cell r="E111">
            <v>14</v>
          </cell>
          <cell r="F111">
            <v>322</v>
          </cell>
          <cell r="G111">
            <v>36</v>
          </cell>
          <cell r="H111">
            <v>0.11180124223602485</v>
          </cell>
        </row>
        <row r="112">
          <cell r="D112" t="str">
            <v>SERVIZIO AFFARI DELLA PRESIDENZA</v>
          </cell>
          <cell r="E112">
            <v>49</v>
          </cell>
          <cell r="F112">
            <v>1127</v>
          </cell>
          <cell r="G112">
            <v>21</v>
          </cell>
          <cell r="H112">
            <v>0.018633540372670808</v>
          </cell>
        </row>
        <row r="113">
          <cell r="D113" t="str">
            <v>AGENZIA DI INFORMAZIONE E COMUNICAZIONE</v>
          </cell>
          <cell r="E113">
            <v>25</v>
          </cell>
          <cell r="F113">
            <v>575</v>
          </cell>
          <cell r="G113">
            <v>3</v>
          </cell>
          <cell r="H113">
            <v>0.0052173913043478265</v>
          </cell>
        </row>
        <row r="114">
          <cell r="D114" t="str">
            <v>GABINETTO DEL PRESIDENTE DELLA GIUNTA</v>
          </cell>
          <cell r="E114">
            <v>3</v>
          </cell>
          <cell r="F114">
            <v>69</v>
          </cell>
          <cell r="G114">
            <v>16</v>
          </cell>
          <cell r="H114">
            <v>0.2318840579710145</v>
          </cell>
        </row>
        <row r="115">
          <cell r="D115" t="str">
            <v>GABINETTO DEL PRESIDENTE DELL'ASSEMBLEA LEGISLATIVA</v>
          </cell>
          <cell r="E115">
            <v>5</v>
          </cell>
          <cell r="F115">
            <v>115</v>
          </cell>
          <cell r="H115">
            <v>0</v>
          </cell>
        </row>
        <row r="116">
          <cell r="D116" t="str">
            <v>SERVIZIO INFORMAZIONE E COMUNICAZIONE ISTITUZIONALE</v>
          </cell>
          <cell r="E116">
            <v>15</v>
          </cell>
          <cell r="F116">
            <v>345</v>
          </cell>
          <cell r="G116">
            <v>9</v>
          </cell>
          <cell r="H116">
            <v>0.02608695652173913</v>
          </cell>
        </row>
        <row r="117">
          <cell r="D117" t="str">
            <v>SEGRETERIA DEL PRESIDENTE DELL'ASSEMBLEA LEGISLATIVA DELL'EMILIA - ROMAGNA</v>
          </cell>
          <cell r="E117">
            <v>1</v>
          </cell>
          <cell r="F117">
            <v>23</v>
          </cell>
          <cell r="H117">
            <v>0</v>
          </cell>
        </row>
        <row r="118">
          <cell r="D118" t="str">
            <v>SEGRETERIA DEL VICEPRESIDENTE OTTAVIA SONCINI</v>
          </cell>
          <cell r="E118">
            <v>2</v>
          </cell>
          <cell r="F118">
            <v>46</v>
          </cell>
          <cell r="H118">
            <v>0</v>
          </cell>
        </row>
        <row r="119">
          <cell r="D119" t="str">
            <v>SEGRETERIA DEL VICEPRESIDENTE FABIO RAINIERI</v>
          </cell>
          <cell r="E119">
            <v>2</v>
          </cell>
          <cell r="F119">
            <v>46</v>
          </cell>
          <cell r="G119">
            <v>2</v>
          </cell>
          <cell r="H119">
            <v>0.043478260869565216</v>
          </cell>
        </row>
        <row r="120">
          <cell r="D120" t="str">
            <v>SEGRETERIA DEL SEGRETARIO YURI TORRI</v>
          </cell>
          <cell r="E120">
            <v>2</v>
          </cell>
          <cell r="F120">
            <v>46</v>
          </cell>
          <cell r="G120">
            <v>23</v>
          </cell>
          <cell r="H120">
            <v>0.5</v>
          </cell>
        </row>
        <row r="121">
          <cell r="D121" t="str">
            <v>SEGRETERIA DEL SEGRETARIO MATTEO RANCAN</v>
          </cell>
          <cell r="E121">
            <v>2</v>
          </cell>
          <cell r="F121">
            <v>46</v>
          </cell>
          <cell r="G121">
            <v>8</v>
          </cell>
          <cell r="H121">
            <v>0.17391304347826086</v>
          </cell>
        </row>
        <row r="122">
          <cell r="D122" t="str">
            <v>SEGRETERIA DEL QUESTORE GIORGIO PRUCCOLI</v>
          </cell>
          <cell r="E122">
            <v>2</v>
          </cell>
          <cell r="F122">
            <v>46</v>
          </cell>
          <cell r="H122">
            <v>0</v>
          </cell>
        </row>
        <row r="123">
          <cell r="D123" t="str">
            <v>SEGRETERIA DEL QUESTORE TOMMASO FOTI</v>
          </cell>
          <cell r="E123">
            <v>2</v>
          </cell>
          <cell r="F123">
            <v>46</v>
          </cell>
          <cell r="H123">
            <v>0</v>
          </cell>
        </row>
        <row r="124">
          <cell r="D124" t="str">
            <v>SEGRETERIA PRESIDENTE COMMISSIONE ASSEMBLEARE I "BILANCIO, AFFARI GENERALI ED ISTITUZIONALI"</v>
          </cell>
          <cell r="E124">
            <v>1</v>
          </cell>
          <cell r="F124">
            <v>23</v>
          </cell>
          <cell r="H124">
            <v>0</v>
          </cell>
        </row>
        <row r="125">
          <cell r="D125" t="str">
            <v>SEGRETERIA PRESIDENTE COMMISSIONE ASSEMBLEARE II "POLITICHE ECONOMICHE"</v>
          </cell>
          <cell r="E125">
            <v>1</v>
          </cell>
          <cell r="F125">
            <v>23</v>
          </cell>
          <cell r="H125">
            <v>0</v>
          </cell>
        </row>
        <row r="126">
          <cell r="D126" t="str">
            <v>SEGRETERIA PRESIDENTE COMMISSIONE ASSEMBLEARE III "TERRITORIO, AMBIENTE, MOBILITA"</v>
          </cell>
          <cell r="E126">
            <v>2</v>
          </cell>
          <cell r="F126">
            <v>46</v>
          </cell>
          <cell r="G126">
            <v>1</v>
          </cell>
          <cell r="H126">
            <v>0.021739130434782608</v>
          </cell>
        </row>
        <row r="127">
          <cell r="D127" t="str">
            <v>SEGRETERIA PRESIDENTE COMMISSIONE ASSEMBLEARE IV "POLITICHE PER LA SALUTE E POLITICHE SOCIALI"</v>
          </cell>
          <cell r="E127">
            <v>3</v>
          </cell>
          <cell r="F127">
            <v>69</v>
          </cell>
          <cell r="G127">
            <v>2</v>
          </cell>
          <cell r="H127">
            <v>0.028985507246376812</v>
          </cell>
        </row>
        <row r="128">
          <cell r="D128" t="str">
            <v>SEGRETERIA PRESIDENTE COMMISSIONE ASSEMBLEARE V "CULTURA, SCUOLA, FORMAZIONE, LAVORO, SPORT"</v>
          </cell>
          <cell r="E128">
            <v>2</v>
          </cell>
          <cell r="F128">
            <v>46</v>
          </cell>
          <cell r="H128">
            <v>0</v>
          </cell>
        </row>
        <row r="129">
          <cell r="D129" t="str">
            <v>SEGRETERIA PRESIDENTE COMMISSIONE REGIONALE PER LA PROMOZIONE DI CONDIZIONI DI PIENA PARITA' TRA DONNE E UOMINI</v>
          </cell>
          <cell r="E129">
            <v>3</v>
          </cell>
          <cell r="F129">
            <v>69</v>
          </cell>
          <cell r="H129">
            <v>0</v>
          </cell>
        </row>
        <row r="130">
          <cell r="D130" t="str">
            <v>FORZA ITALIA</v>
          </cell>
          <cell r="E130">
            <v>6</v>
          </cell>
          <cell r="F130">
            <v>138</v>
          </cell>
          <cell r="G130">
            <v>24</v>
          </cell>
          <cell r="H130">
            <v>0.17391304347826086</v>
          </cell>
        </row>
        <row r="131">
          <cell r="D131" t="str">
            <v>FRATELLI D'ITALIA - ALLEANZA NAZIONALE</v>
          </cell>
          <cell r="E131">
            <v>1</v>
          </cell>
          <cell r="F131">
            <v>23</v>
          </cell>
          <cell r="H131">
            <v>0</v>
          </cell>
        </row>
        <row r="132">
          <cell r="D132" t="str">
            <v>LEGA NORD EMILIA E ROMAGNA</v>
          </cell>
          <cell r="E132">
            <v>8</v>
          </cell>
          <cell r="F132">
            <v>184</v>
          </cell>
          <cell r="G132">
            <v>1</v>
          </cell>
          <cell r="H132">
            <v>0.005434782608695652</v>
          </cell>
        </row>
        <row r="133">
          <cell r="D133" t="str">
            <v>PD - PARTITO DEMOCRATICO</v>
          </cell>
          <cell r="E133">
            <v>26</v>
          </cell>
          <cell r="F133">
            <v>598</v>
          </cell>
          <cell r="G133">
            <v>24</v>
          </cell>
          <cell r="H133">
            <v>0.04013377926421405</v>
          </cell>
        </row>
        <row r="134">
          <cell r="D134" t="str">
            <v>SINISTRA ECOLOGIA LIBERTA'</v>
          </cell>
          <cell r="E134">
            <v>4</v>
          </cell>
          <cell r="F134">
            <v>92</v>
          </cell>
          <cell r="G134">
            <v>1</v>
          </cell>
          <cell r="H134">
            <v>0.010869565217391304</v>
          </cell>
        </row>
        <row r="135">
          <cell r="D135" t="str">
            <v>MOVIMENTO 5 STELLE</v>
          </cell>
          <cell r="E135">
            <v>5</v>
          </cell>
          <cell r="F135">
            <v>115</v>
          </cell>
          <cell r="G135">
            <v>1</v>
          </cell>
          <cell r="H135">
            <v>0.008695652173913044</v>
          </cell>
        </row>
        <row r="136">
          <cell r="D136" t="str">
            <v>L'ALTRA EMILIA ROMAGNA</v>
          </cell>
          <cell r="E136">
            <v>2</v>
          </cell>
          <cell r="F136">
            <v>46</v>
          </cell>
          <cell r="H136">
            <v>0</v>
          </cell>
        </row>
        <row r="137">
          <cell r="D137" t="str">
            <v>SEGRETERIA PRESIDENTE DELLA GIUNTA REGIONALE</v>
          </cell>
          <cell r="E137">
            <v>4</v>
          </cell>
          <cell r="F137">
            <v>92</v>
          </cell>
          <cell r="H137">
            <v>0</v>
          </cell>
        </row>
        <row r="138">
          <cell r="D138" t="str">
            <v>SEGRETERIA DEL SOTTOSEGRETARIO ALLA PRESIDENZA</v>
          </cell>
          <cell r="E138">
            <v>2</v>
          </cell>
          <cell r="F138">
            <v>46</v>
          </cell>
          <cell r="H138">
            <v>0</v>
          </cell>
        </row>
        <row r="139">
          <cell r="D139" t="str">
            <v>SEGRETERIA VICEPRESIDENTE E ASSESSORE ALLE POLITICHE DI WELFARE E POLITICHE ABITATIVE</v>
          </cell>
          <cell r="E139">
            <v>3</v>
          </cell>
          <cell r="F139">
            <v>69</v>
          </cell>
          <cell r="H139">
            <v>0</v>
          </cell>
        </row>
        <row r="140">
          <cell r="D140" t="str">
            <v>SEGRETERIA ASSESSORE A COORDINAMENTO DELLE POLITICHE EUROPEE ALLO SVILUPPO, SCUOLA, FORMAZIONE PROFESSIONALE, UNIVERSITÀ, RICERCA E LAVORO</v>
          </cell>
          <cell r="E140">
            <v>4</v>
          </cell>
          <cell r="F140">
            <v>92</v>
          </cell>
          <cell r="G140">
            <v>3</v>
          </cell>
          <cell r="H140">
            <v>0.03260869565217391</v>
          </cell>
        </row>
        <row r="141">
          <cell r="D141" t="str">
            <v>SEGRETERIA ASSESSORE ALL'AGRICOLTURA, CACCIA E PESCA</v>
          </cell>
          <cell r="E141">
            <v>3</v>
          </cell>
          <cell r="F141">
            <v>69</v>
          </cell>
          <cell r="G141">
            <v>1</v>
          </cell>
          <cell r="H141">
            <v>0.014492753623188406</v>
          </cell>
        </row>
        <row r="142">
          <cell r="D142" t="str">
            <v>SEGRETERIA ASSESSORE AL TURISMO E COMMERCIO</v>
          </cell>
          <cell r="E142">
            <v>4</v>
          </cell>
          <cell r="F142">
            <v>92</v>
          </cell>
          <cell r="G142">
            <v>2</v>
          </cell>
          <cell r="H142">
            <v>0.021739130434782608</v>
          </cell>
        </row>
        <row r="143">
          <cell r="D143" t="str">
            <v>SEGRETERIA ASSESSORE ALLA ATTIVITÀ PRODUTTIVE, PIANO ENERGETICO, ECONOMIA VERDE E RICOSTRUZIONE POST-SISMA</v>
          </cell>
          <cell r="E143">
            <v>4</v>
          </cell>
          <cell r="F143">
            <v>92</v>
          </cell>
          <cell r="H143">
            <v>0</v>
          </cell>
        </row>
        <row r="144">
          <cell r="D144" t="str">
            <v>SEGRETERIA ASSESSORE AI TRASPORTI, RETI INFRASTRUTTURE MATERIALI E IMMATERIALI, PROGRAMMAZIONE TERRITORIALE E AGENDA DIGITALE</v>
          </cell>
          <cell r="E144">
            <v>5</v>
          </cell>
          <cell r="F144">
            <v>115</v>
          </cell>
          <cell r="G144">
            <v>1</v>
          </cell>
          <cell r="H144">
            <v>0.008695652173913044</v>
          </cell>
        </row>
        <row r="145">
          <cell r="D145" t="str">
            <v>SEGRETERIA ASSESSORE ALLA DIFESA DEL SUOLO E DELLA COSTA, PROTEZIONE CIVILE, POLITICHE AMBIENTALI E DELLA MONTAGNA</v>
          </cell>
          <cell r="E145">
            <v>3</v>
          </cell>
          <cell r="F145">
            <v>69</v>
          </cell>
          <cell r="H145">
            <v>0</v>
          </cell>
        </row>
        <row r="146">
          <cell r="D146" t="str">
            <v>SEGRETERIA ASSESSORE ALLA CULTURA, POLITICHE GIOVANILI E POLITICHE PER LEGALITÀ</v>
          </cell>
          <cell r="E146">
            <v>4</v>
          </cell>
          <cell r="F146">
            <v>92</v>
          </cell>
          <cell r="G146">
            <v>1</v>
          </cell>
          <cell r="H146">
            <v>0.010869565217391304</v>
          </cell>
        </row>
        <row r="147">
          <cell r="D147" t="str">
            <v>SEGRETERIA ASSESSORE AL BILANCIO, RIORDINO ISTITUZIONALE, RISORSE UMANE E PARI OPPORTUNITÀ</v>
          </cell>
          <cell r="E147">
            <v>4</v>
          </cell>
          <cell r="F147">
            <v>92</v>
          </cell>
          <cell r="H147">
            <v>0</v>
          </cell>
        </row>
        <row r="148">
          <cell r="D148" t="str">
            <v>SEGRETERIA ASSESSORE ALLE POLITICHE PER LA SALUTE</v>
          </cell>
          <cell r="E148">
            <v>3</v>
          </cell>
          <cell r="F148">
            <v>69</v>
          </cell>
          <cell r="G148">
            <v>1</v>
          </cell>
          <cell r="H148">
            <v>0.014492753623188406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so assenze x serv07_15"/>
      <sheetName val="tasso maggior pres.luglio15"/>
      <sheetName val="N° dip per Direz e servizi 317"/>
      <sheetName val="non retribuite"/>
      <sheetName val="retribuite"/>
      <sheetName val="personale al 31715"/>
      <sheetName val="dirigenti"/>
      <sheetName val="pivot straordinari"/>
      <sheetName val="strordinari"/>
      <sheetName val="congelate"/>
    </sheetNames>
    <sheetDataSet>
      <sheetData sheetId="1">
        <row r="8">
          <cell r="B8" t="str">
            <v>Servizio</v>
          </cell>
          <cell r="C8" t="str">
            <v>cod dir norm</v>
          </cell>
          <cell r="D8" t="str">
            <v>DIREZIONE/ISTITUTO/AGENZIA</v>
          </cell>
          <cell r="E8" t="str">
            <v>Totale ore lavorative del mese</v>
          </cell>
          <cell r="F8" t="str">
            <v>ORE ECCEDENTI PRESTATE NON retribuite</v>
          </cell>
          <cell r="G8" t="str">
            <v>ORE ECCEDENTI PRESTATE retribuite</v>
          </cell>
          <cell r="H8" t="str">
            <v>totale ORE ECCEDENTI PRESTATE</v>
          </cell>
          <cell r="I8" t="str">
            <v>Tasso di maggior presenza</v>
          </cell>
        </row>
        <row r="9">
          <cell r="E9" t="str">
            <v>(a)</v>
          </cell>
          <cell r="F9" t="str">
            <v>(b)</v>
          </cell>
          <cell r="G9" t="str">
            <v>(c)</v>
          </cell>
          <cell r="H9" t="str">
            <v>(d) =      (b) +(c) </v>
          </cell>
          <cell r="I9" t="str">
            <v>(d)/(a)</v>
          </cell>
        </row>
        <row r="10">
          <cell r="B10" t="str">
            <v>SERVIZIO PREVENZIONE E GESTIONE EMERGENZE</v>
          </cell>
          <cell r="C10" t="str">
            <v>00ARPCIV</v>
          </cell>
          <cell r="D10" t="str">
            <v>AGENZIA REGIONALE DI PROTEZIONE CIVILE                      </v>
          </cell>
          <cell r="E10">
            <v>8611.199999999999</v>
          </cell>
          <cell r="F10">
            <v>166</v>
          </cell>
          <cell r="G10">
            <v>67.54</v>
          </cell>
          <cell r="H10">
            <v>233.54000000000002</v>
          </cell>
          <cell r="I10">
            <v>0.027120494240059464</v>
          </cell>
        </row>
        <row r="11">
          <cell r="B11" t="str">
            <v>SERVIZIO AMMINISTRAZIONE, VOLONTARIATO, FORMAZIONE, CULTURA DI PROTEZIONE CIVILE</v>
          </cell>
          <cell r="C11" t="str">
            <v>00ARPCIV</v>
          </cell>
          <cell r="D11" t="str">
            <v>AGENZIA REGIONALE DI PROTEZIONE CIVILE                      </v>
          </cell>
          <cell r="E11">
            <v>5299.2</v>
          </cell>
          <cell r="F11">
            <v>126.36000000000001</v>
          </cell>
          <cell r="G11">
            <v>0</v>
          </cell>
          <cell r="H11">
            <v>126.36000000000001</v>
          </cell>
          <cell r="I11">
            <v>0.02384510869565218</v>
          </cell>
        </row>
        <row r="12">
          <cell r="B12" t="str">
            <v>AGENZIA REGIONALE DI PROTEZIONE CIVILE</v>
          </cell>
          <cell r="C12" t="str">
            <v>00ARPCIV</v>
          </cell>
          <cell r="D12" t="str">
            <v>AGENZIA REGIONALE DI PROTEZIONE CIVILE                      </v>
          </cell>
          <cell r="E12">
            <v>1490.3999999999999</v>
          </cell>
          <cell r="F12">
            <v>49</v>
          </cell>
          <cell r="G12">
            <v>0</v>
          </cell>
          <cell r="H12">
            <v>49</v>
          </cell>
          <cell r="I12">
            <v>0.032877079978529254</v>
          </cell>
        </row>
        <row r="13">
          <cell r="B13" t="str">
            <v>AREA RISCHIO INFETTIVO</v>
          </cell>
          <cell r="C13">
            <v>940</v>
          </cell>
          <cell r="D13" t="str">
            <v>AGENZIA SANITARIA E SOCIALE REGIONALE                       </v>
          </cell>
          <cell r="E13">
            <v>165.6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 t="str">
            <v>AREA INNOVAZIONE SOCIALE</v>
          </cell>
          <cell r="C14">
            <v>940</v>
          </cell>
          <cell r="D14" t="str">
            <v>AGENZIA SANITARIA E SOCIALE REGIONALE                       </v>
          </cell>
          <cell r="E14">
            <v>165.6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AREA SVILUPPO DELLE PROFESSIONALITA' PER L'ASSISTENZA E LA SALUTE</v>
          </cell>
          <cell r="C15">
            <v>940</v>
          </cell>
          <cell r="D15" t="str">
            <v>AGENZIA SANITARIA E SOCIALE REGIONALE                       </v>
          </cell>
          <cell r="E15">
            <v>828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AREA VALUTAZIONE E SVILUPPO DELL'ASSISTENZA E DEI SERVIZI</v>
          </cell>
          <cell r="C16">
            <v>940</v>
          </cell>
          <cell r="D16" t="str">
            <v>AGENZIA SANITARIA E SOCIALE REGIONALE                       </v>
          </cell>
          <cell r="E16">
            <v>165.6</v>
          </cell>
          <cell r="F16">
            <v>2</v>
          </cell>
          <cell r="G16">
            <v>0</v>
          </cell>
          <cell r="H16">
            <v>2</v>
          </cell>
          <cell r="I16">
            <v>0.012077294685990338</v>
          </cell>
        </row>
        <row r="17">
          <cell r="B17" t="str">
            <v>AGENZIA SANITARIA E SOCIALE REGIONALE</v>
          </cell>
          <cell r="C17">
            <v>940</v>
          </cell>
          <cell r="D17" t="str">
            <v>AGENZIA SANITARIA E SOCIALE REGIONALE                       </v>
          </cell>
          <cell r="E17">
            <v>2152.7999999999997</v>
          </cell>
          <cell r="F17">
            <v>48</v>
          </cell>
          <cell r="G17">
            <v>15</v>
          </cell>
          <cell r="H17">
            <v>63</v>
          </cell>
          <cell r="I17">
            <v>0.029264214046822747</v>
          </cell>
        </row>
        <row r="18">
          <cell r="B18" t="str">
            <v>SERVIZIO TECNICO E DI AUTORIZZAZIONE</v>
          </cell>
          <cell r="C18" t="str">
            <v>000AGREA</v>
          </cell>
          <cell r="D18" t="str">
            <v>AGREA - AGENZIA REGIONALE PER LE EROGAZIONI IN AGRICOLTURA  </v>
          </cell>
          <cell r="E18">
            <v>4471.2</v>
          </cell>
          <cell r="F18">
            <v>77.28</v>
          </cell>
          <cell r="G18">
            <v>10</v>
          </cell>
          <cell r="H18">
            <v>87.28</v>
          </cell>
          <cell r="I18">
            <v>0.019520486670245127</v>
          </cell>
        </row>
        <row r="19">
          <cell r="B19" t="str">
            <v>SERVIZIO CONTROLLO INTERNO</v>
          </cell>
          <cell r="C19" t="str">
            <v>000AGREA</v>
          </cell>
          <cell r="D19" t="str">
            <v>AGREA - AGENZIA REGIONALE PER LE EROGAZIONI IN AGRICOLTURA  </v>
          </cell>
          <cell r="E19">
            <v>1324.8</v>
          </cell>
          <cell r="F19">
            <v>17.909999999999997</v>
          </cell>
          <cell r="G19">
            <v>0</v>
          </cell>
          <cell r="H19">
            <v>17.909999999999997</v>
          </cell>
          <cell r="I19">
            <v>0.013519021739130433</v>
          </cell>
        </row>
        <row r="20">
          <cell r="B20" t="str">
            <v>AGREA - AGENZIA REGIONALE PER LE EROGAZIONI IN AGRICOLTURA</v>
          </cell>
          <cell r="C20" t="str">
            <v>000AGREA</v>
          </cell>
          <cell r="D20" t="str">
            <v>AGREA - AGENZIA REGIONALE PER LE EROGAZIONI IN AGRICOLTURA  </v>
          </cell>
          <cell r="E20">
            <v>4636.8</v>
          </cell>
          <cell r="F20">
            <v>47.170000000000016</v>
          </cell>
          <cell r="G20">
            <v>3</v>
          </cell>
          <cell r="H20">
            <v>50.170000000000016</v>
          </cell>
          <cell r="I20">
            <v>0.010819962042788133</v>
          </cell>
        </row>
        <row r="21">
          <cell r="B21" t="str">
            <v>SERVIZIO AFFARI GENERALI, GIURIDICI E PROGRAMMAZIONE FINANZIARIA DELLA DIREZIONE GENERALE AGRICOLTURA, ECONOMIA ITTICA, ATTIVITA' FAUNISTICO-VENATORIE</v>
          </cell>
          <cell r="C21" t="str">
            <v>D0000024</v>
          </cell>
          <cell r="D21" t="str">
            <v>DIR. GEN. AGRICOLTURA, ECONOMIA ITTICA, ATT.FAUNISTICO-VEN. </v>
          </cell>
          <cell r="E21">
            <v>2484</v>
          </cell>
          <cell r="F21">
            <v>36</v>
          </cell>
          <cell r="G21">
            <v>10</v>
          </cell>
          <cell r="H21">
            <v>46</v>
          </cell>
          <cell r="I21">
            <v>0.018518518518518517</v>
          </cell>
        </row>
        <row r="22">
          <cell r="B22" t="str">
            <v>SERVIZIO SISTEMA INFORMATIVO - INFORMATICO AGRICOLO REGIONALE</v>
          </cell>
          <cell r="C22" t="str">
            <v>D0000024</v>
          </cell>
          <cell r="D22" t="str">
            <v>DIR. GEN. AGRICOLTURA, ECONOMIA ITTICA, ATT.FAUNISTICO-VEN. </v>
          </cell>
          <cell r="E22">
            <v>2152.7999999999997</v>
          </cell>
          <cell r="F22">
            <v>41.150000000000006</v>
          </cell>
          <cell r="G22">
            <v>0</v>
          </cell>
          <cell r="H22">
            <v>41.150000000000006</v>
          </cell>
          <cell r="I22">
            <v>0.0191146413972501</v>
          </cell>
        </row>
        <row r="23">
          <cell r="B23" t="str">
            <v>SERVIZIO PROGRAMMI, MONITORAGGIO E VALUTAZIONE</v>
          </cell>
          <cell r="C23" t="str">
            <v>D0000024</v>
          </cell>
          <cell r="D23" t="str">
            <v>DIR. GEN. AGRICOLTURA, ECONOMIA ITTICA, ATT.FAUNISTICO-VEN. </v>
          </cell>
          <cell r="E23">
            <v>2815.2</v>
          </cell>
          <cell r="F23">
            <v>93.75</v>
          </cell>
          <cell r="G23">
            <v>0</v>
          </cell>
          <cell r="H23">
            <v>93.75</v>
          </cell>
          <cell r="I23">
            <v>0.03330136402387042</v>
          </cell>
        </row>
        <row r="24">
          <cell r="B24" t="str">
            <v>SERVIZIO TERRITORIO RURALE ED ATTIVITA' FAUNISTICO- VENATORIE</v>
          </cell>
          <cell r="C24" t="str">
            <v>D0000024</v>
          </cell>
          <cell r="D24" t="str">
            <v>DIR. GEN. AGRICOLTURA, ECONOMIA ITTICA, ATT.FAUNISTICO-VEN. </v>
          </cell>
          <cell r="E24">
            <v>3477.6</v>
          </cell>
          <cell r="F24">
            <v>54.75</v>
          </cell>
          <cell r="G24">
            <v>0</v>
          </cell>
          <cell r="H24">
            <v>54.75</v>
          </cell>
          <cell r="I24">
            <v>0.015743616287094548</v>
          </cell>
        </row>
        <row r="25">
          <cell r="B25" t="str">
            <v>SERVIZIO FITOSANITARIO</v>
          </cell>
          <cell r="C25" t="str">
            <v>D0000024</v>
          </cell>
          <cell r="D25" t="str">
            <v>DIR. GEN. AGRICOLTURA, ECONOMIA ITTICA, ATT.FAUNISTICO-VEN. </v>
          </cell>
          <cell r="E25">
            <v>11923.199999999999</v>
          </cell>
          <cell r="F25">
            <v>176.59</v>
          </cell>
          <cell r="G25">
            <v>28</v>
          </cell>
          <cell r="H25">
            <v>204.59</v>
          </cell>
          <cell r="I25">
            <v>0.017158984165324746</v>
          </cell>
        </row>
        <row r="26">
          <cell r="B26" t="str">
            <v>SERVIZIO AIUTI ALLE IMPRESE</v>
          </cell>
          <cell r="C26" t="str">
            <v>D0000024</v>
          </cell>
          <cell r="D26" t="str">
            <v>DIR. GEN. AGRICOLTURA, ECONOMIA ITTICA, ATT.FAUNISTICO-VEN. </v>
          </cell>
          <cell r="E26">
            <v>3974.3999999999996</v>
          </cell>
          <cell r="F26">
            <v>182.25</v>
          </cell>
          <cell r="G26">
            <v>0</v>
          </cell>
          <cell r="H26">
            <v>182.25</v>
          </cell>
          <cell r="I26">
            <v>0.04585597826086957</v>
          </cell>
        </row>
        <row r="27">
          <cell r="B27" t="str">
            <v>SERVIZIO RICERCA, INNOVAZIONE E PROMOZIONE DEL SISTEMA AGROALIMENTARE</v>
          </cell>
          <cell r="C27" t="str">
            <v>D0000024</v>
          </cell>
          <cell r="D27" t="str">
            <v>DIR. GEN. AGRICOLTURA, ECONOMIA ITTICA, ATT.FAUNISTICO-VEN. </v>
          </cell>
          <cell r="E27">
            <v>4636.8</v>
          </cell>
          <cell r="F27">
            <v>115.75</v>
          </cell>
          <cell r="G27">
            <v>15</v>
          </cell>
          <cell r="H27">
            <v>130.75</v>
          </cell>
          <cell r="I27">
            <v>0.028198326432022084</v>
          </cell>
        </row>
        <row r="28">
          <cell r="B28" t="str">
            <v>SERVIZIO PERCORSI DI QUALITA', RELAZIONI DI MERCATO E INTEGRAZIONE DI FILIERA</v>
          </cell>
          <cell r="C28" t="str">
            <v>D0000024</v>
          </cell>
          <cell r="D28" t="str">
            <v>DIR. GEN. AGRICOLTURA, ECONOMIA ITTICA, ATT.FAUNISTICO-VEN. </v>
          </cell>
          <cell r="E28">
            <v>3146.4</v>
          </cell>
          <cell r="F28">
            <v>60.45000000000002</v>
          </cell>
          <cell r="G28">
            <v>0</v>
          </cell>
          <cell r="H28">
            <v>60.45000000000002</v>
          </cell>
          <cell r="I28">
            <v>0.019212433257055687</v>
          </cell>
        </row>
        <row r="29">
          <cell r="B29" t="str">
            <v>SERVIZIO SVILUPPO DELL'ECONOMIA ITTICA E DELLE PRODUZIONI ANIMALI</v>
          </cell>
          <cell r="C29" t="str">
            <v>D0000024</v>
          </cell>
          <cell r="D29" t="str">
            <v>DIR. GEN. AGRICOLTURA, ECONOMIA ITTICA, ATT.FAUNISTICO-VEN. </v>
          </cell>
          <cell r="E29">
            <v>4305.599999999999</v>
          </cell>
          <cell r="F29">
            <v>59.94</v>
          </cell>
          <cell r="G29">
            <v>0</v>
          </cell>
          <cell r="H29">
            <v>59.94</v>
          </cell>
          <cell r="I29">
            <v>0.01392140468227425</v>
          </cell>
        </row>
        <row r="30">
          <cell r="B30" t="str">
            <v>SERVIZIO SVILUPPO DELLE PRODUZIONI VEGETALI</v>
          </cell>
          <cell r="C30" t="str">
            <v>D0000024</v>
          </cell>
          <cell r="D30" t="str">
            <v>DIR. GEN. AGRICOLTURA, ECONOMIA ITTICA, ATT.FAUNISTICO-VEN. </v>
          </cell>
          <cell r="E30">
            <v>3643.2</v>
          </cell>
          <cell r="F30">
            <v>109.13</v>
          </cell>
          <cell r="G30">
            <v>0</v>
          </cell>
          <cell r="H30">
            <v>109.13</v>
          </cell>
          <cell r="I30">
            <v>0.0299544356609574</v>
          </cell>
        </row>
        <row r="31">
          <cell r="B31" t="str">
            <v>DIREZIONE GENERALE AGRICOLTURA, ECONOMIA ITTICA, ATTIVITA' FAUNISTICO-VENATORIE</v>
          </cell>
          <cell r="C31" t="str">
            <v>D0000024</v>
          </cell>
          <cell r="D31" t="str">
            <v>DIR. GEN. AGRICOLTURA, ECONOMIA ITTICA, ATT.FAUNISTICO-VEN. </v>
          </cell>
          <cell r="E31">
            <v>1159.2</v>
          </cell>
          <cell r="F31">
            <v>26.930000000000007</v>
          </cell>
          <cell r="G31">
            <v>0</v>
          </cell>
          <cell r="H31">
            <v>26.930000000000007</v>
          </cell>
          <cell r="I31">
            <v>0.02323153899240856</v>
          </cell>
        </row>
        <row r="32">
          <cell r="B32" t="str">
            <v>SERVIZIO AFFARI GENERALI, GIURIDICI E PROGRAMMAZIONE FINANZIARIA DELLA DIREZIONE GENERALE AMBIENTE E DIFESA DEL SUOLO E DELLA COSTA</v>
          </cell>
          <cell r="C32" t="str">
            <v>D0000025</v>
          </cell>
          <cell r="D32" t="str">
            <v>DIR. GEN. AMBIENTE E DIFESA DEL SUOLO E DELLA COSTA         </v>
          </cell>
          <cell r="E32">
            <v>4802.4</v>
          </cell>
          <cell r="F32">
            <v>95.45000000000002</v>
          </cell>
          <cell r="G32">
            <v>0</v>
          </cell>
          <cell r="H32">
            <v>95.45000000000002</v>
          </cell>
          <cell r="I32">
            <v>0.01987547892720307</v>
          </cell>
        </row>
        <row r="33">
          <cell r="B33" t="str">
            <v>SERVIZIO TUTELA E RISANAMENTO RISORSA ACQUA</v>
          </cell>
          <cell r="C33" t="str">
            <v>D0000025</v>
          </cell>
          <cell r="D33" t="str">
            <v>DIR. GEN. AMBIENTE E DIFESA DEL SUOLO E DELLA COSTA         </v>
          </cell>
          <cell r="E33">
            <v>2318.4</v>
          </cell>
          <cell r="F33">
            <v>78.80000000000001</v>
          </cell>
          <cell r="G33">
            <v>0</v>
          </cell>
          <cell r="H33">
            <v>78.80000000000001</v>
          </cell>
          <cell r="I33">
            <v>0.033988957902001384</v>
          </cell>
        </row>
        <row r="34">
          <cell r="B34" t="str">
            <v>SERVIZIO RIFIUTI E BONIFICA SITI, SERVIZI PUBBLICI AMBIENTALI E SISTEMI INFORMATIVI</v>
          </cell>
          <cell r="C34" t="str">
            <v>D0000025</v>
          </cell>
          <cell r="D34" t="str">
            <v>DIR. GEN. AMBIENTE E DIFESA DEL SUOLO E DELLA COSTA         </v>
          </cell>
          <cell r="E34">
            <v>3146.4</v>
          </cell>
          <cell r="F34">
            <v>62</v>
          </cell>
          <cell r="G34">
            <v>0</v>
          </cell>
          <cell r="H34">
            <v>62</v>
          </cell>
          <cell r="I34">
            <v>0.01970505975082634</v>
          </cell>
        </row>
        <row r="35">
          <cell r="B35" t="str">
            <v>SERVIZIO VALUTAZIONE IMPATTO E PROMOZIONE SOSTENIBILITA' AMBIENTALE</v>
          </cell>
          <cell r="C35" t="str">
            <v>D0000025</v>
          </cell>
          <cell r="D35" t="str">
            <v>DIR. GEN. AMBIENTE E DIFESA DEL SUOLO E DELLA COSTA         </v>
          </cell>
          <cell r="E35">
            <v>2152.7999999999997</v>
          </cell>
          <cell r="F35">
            <v>36.02000000000001</v>
          </cell>
          <cell r="G35">
            <v>0</v>
          </cell>
          <cell r="H35">
            <v>36.02000000000001</v>
          </cell>
          <cell r="I35">
            <v>0.016731698253437392</v>
          </cell>
        </row>
        <row r="36">
          <cell r="B36" t="str">
            <v>SERVIZIO RISANAMENTO ATMOSFERICO, ACUSTICO, ELETTROMAGNETICO</v>
          </cell>
          <cell r="C36" t="str">
            <v>D0000025</v>
          </cell>
          <cell r="D36" t="str">
            <v>DIR. GEN. AMBIENTE E DIFESA DEL SUOLO E DELLA COSTA         </v>
          </cell>
          <cell r="E36">
            <v>1987.1999999999998</v>
          </cell>
          <cell r="F36">
            <v>12</v>
          </cell>
          <cell r="G36">
            <v>0</v>
          </cell>
          <cell r="H36">
            <v>12</v>
          </cell>
          <cell r="I36">
            <v>0.00603864734299517</v>
          </cell>
        </row>
        <row r="37">
          <cell r="B37" t="str">
            <v>SERVIZIO PARCHI E RISORSE FORESTALI</v>
          </cell>
          <cell r="C37" t="str">
            <v>D0000025</v>
          </cell>
          <cell r="D37" t="str">
            <v>DIR. GEN. AMBIENTE E DIFESA DEL SUOLO E DELLA COSTA         </v>
          </cell>
          <cell r="E37">
            <v>3974.3999999999996</v>
          </cell>
          <cell r="F37">
            <v>12.180000000000007</v>
          </cell>
          <cell r="G37">
            <v>0</v>
          </cell>
          <cell r="H37">
            <v>12.180000000000007</v>
          </cell>
          <cell r="I37">
            <v>0.0030646135265700505</v>
          </cell>
        </row>
        <row r="38">
          <cell r="B38" t="str">
            <v>SERVIZIO DIFESA DEL SUOLO, DELLA COSTA E BONIFICA</v>
          </cell>
          <cell r="C38" t="str">
            <v>D0000025</v>
          </cell>
          <cell r="D38" t="str">
            <v>DIR. GEN. AMBIENTE E DIFESA DEL SUOLO E DELLA COSTA         </v>
          </cell>
          <cell r="E38">
            <v>3808.7999999999997</v>
          </cell>
          <cell r="F38">
            <v>122.68</v>
          </cell>
          <cell r="G38">
            <v>0</v>
          </cell>
          <cell r="H38">
            <v>122.68</v>
          </cell>
          <cell r="I38">
            <v>0.03220961982776728</v>
          </cell>
        </row>
        <row r="39">
          <cell r="B39" t="str">
            <v>SERVIZIO GEOLOGICO, SISMICO E DEI SUOLI</v>
          </cell>
          <cell r="C39" t="str">
            <v>D0000025</v>
          </cell>
          <cell r="D39" t="str">
            <v>DIR. GEN. AMBIENTE E DIFESA DEL SUOLO E DELLA COSTA         </v>
          </cell>
          <cell r="E39">
            <v>6624</v>
          </cell>
          <cell r="F39">
            <v>261.45000000000005</v>
          </cell>
          <cell r="G39">
            <v>0</v>
          </cell>
          <cell r="H39">
            <v>261.45000000000005</v>
          </cell>
          <cell r="I39">
            <v>0.03947010869565218</v>
          </cell>
        </row>
        <row r="40">
          <cell r="B40" t="str">
            <v>SERVIZIO TECNICO DI BACINO PO DI VOLANO E DELLA COSTA</v>
          </cell>
          <cell r="C40" t="str">
            <v>D0000025</v>
          </cell>
          <cell r="D40" t="str">
            <v>DIR. GEN. AMBIENTE E DIFESA DEL SUOLO E DELLA COSTA         </v>
          </cell>
          <cell r="E40">
            <v>6624</v>
          </cell>
          <cell r="F40">
            <v>260</v>
          </cell>
          <cell r="G40">
            <v>6</v>
          </cell>
          <cell r="H40">
            <v>266</v>
          </cell>
          <cell r="I40">
            <v>0.04015700483091787</v>
          </cell>
        </row>
        <row r="41">
          <cell r="B41" t="str">
            <v>SERVIZIO TECNICO BACINO RENO</v>
          </cell>
          <cell r="C41" t="str">
            <v>D0000025</v>
          </cell>
          <cell r="D41" t="str">
            <v>DIR. GEN. AMBIENTE E DIFESA DEL SUOLO E DELLA COSTA         </v>
          </cell>
          <cell r="E41">
            <v>12420</v>
          </cell>
          <cell r="F41">
            <v>273.82</v>
          </cell>
          <cell r="G41">
            <v>0</v>
          </cell>
          <cell r="H41">
            <v>273.82</v>
          </cell>
          <cell r="I41">
            <v>0.02204669887278583</v>
          </cell>
        </row>
        <row r="42">
          <cell r="B42" t="str">
            <v>SERVIZIO TECNICO DEI BACINI DEGLI AFFLUENTI DEL PO</v>
          </cell>
          <cell r="C42" t="str">
            <v>D0000025</v>
          </cell>
          <cell r="D42" t="str">
            <v>DIR. GEN. AMBIENTE E DIFESA DEL SUOLO E DELLA COSTA         </v>
          </cell>
          <cell r="E42">
            <v>22190.399999999998</v>
          </cell>
          <cell r="F42">
            <v>778.39</v>
          </cell>
          <cell r="G42">
            <v>0</v>
          </cell>
          <cell r="H42">
            <v>778.39</v>
          </cell>
          <cell r="I42">
            <v>0.035077781382940376</v>
          </cell>
        </row>
        <row r="43">
          <cell r="B43" t="str">
            <v>SERVIZIO TECNICO DI BACINO ROMAGNA</v>
          </cell>
          <cell r="C43" t="str">
            <v>D0000025</v>
          </cell>
          <cell r="D43" t="str">
            <v>DIR. GEN. AMBIENTE E DIFESA DEL SUOLO E DELLA COSTA         </v>
          </cell>
          <cell r="E43">
            <v>22356</v>
          </cell>
          <cell r="F43">
            <v>384.93</v>
          </cell>
          <cell r="G43">
            <v>0</v>
          </cell>
          <cell r="H43">
            <v>384.93</v>
          </cell>
          <cell r="I43">
            <v>0.017218196457326893</v>
          </cell>
        </row>
        <row r="44">
          <cell r="B44" t="str">
            <v>DIREZIONE GENERALE AMBIENTE E DIFESA DEL SUOLO E DELLA COSTA</v>
          </cell>
          <cell r="C44" t="str">
            <v>D0000025</v>
          </cell>
          <cell r="D44" t="str">
            <v>DIR. GEN. AMBIENTE E DIFESA DEL SUOLO E DELLA COSTA         </v>
          </cell>
          <cell r="E44">
            <v>828</v>
          </cell>
          <cell r="F44">
            <v>14</v>
          </cell>
          <cell r="G44">
            <v>0</v>
          </cell>
          <cell r="H44">
            <v>14</v>
          </cell>
          <cell r="I44">
            <v>0.016908212560386472</v>
          </cell>
        </row>
        <row r="45">
          <cell r="B45" t="str">
            <v>SERVIZIO SEGRETERIA E AFFARI LEGISLATIVI</v>
          </cell>
          <cell r="C45" t="str">
            <v>D0000013</v>
          </cell>
          <cell r="D45" t="str">
            <v>DIR. GEN. ASSEMBLEA LEGISLATIVA REGIONALE                   </v>
          </cell>
          <cell r="E45">
            <v>4802.4</v>
          </cell>
          <cell r="F45">
            <v>100.28</v>
          </cell>
          <cell r="G45">
            <v>11</v>
          </cell>
          <cell r="H45">
            <v>111.28</v>
          </cell>
          <cell r="I45">
            <v>0.023171747459603535</v>
          </cell>
        </row>
        <row r="46">
          <cell r="B46" t="str">
            <v>SERVIZIO COORDINAMENTO COMMISSIONI ASSEMBLEARI</v>
          </cell>
          <cell r="C46" t="str">
            <v>D0000013</v>
          </cell>
          <cell r="D46" t="str">
            <v>DIR. GEN. ASSEMBLEA LEGISLATIVA REGIONALE                   </v>
          </cell>
          <cell r="E46">
            <v>3146.4</v>
          </cell>
          <cell r="F46">
            <v>104</v>
          </cell>
          <cell r="G46">
            <v>0</v>
          </cell>
          <cell r="H46">
            <v>104</v>
          </cell>
          <cell r="I46">
            <v>0.033053648614289347</v>
          </cell>
        </row>
        <row r="47">
          <cell r="B47" t="str">
            <v>SERVIZIO COMITATO REGIONALE PER LE COMUNICAZIONI (CO.RE.COM)</v>
          </cell>
          <cell r="C47" t="str">
            <v>D0000013</v>
          </cell>
          <cell r="D47" t="str">
            <v>DIR. GEN. ASSEMBLEA LEGISLATIVA REGIONALE                   </v>
          </cell>
          <cell r="E47">
            <v>3477.6</v>
          </cell>
          <cell r="F47">
            <v>126.68</v>
          </cell>
          <cell r="G47">
            <v>0</v>
          </cell>
          <cell r="H47">
            <v>126.68</v>
          </cell>
          <cell r="I47">
            <v>0.03642742121002991</v>
          </cell>
        </row>
        <row r="48">
          <cell r="B48" t="str">
            <v>SERVIZIO DOCUMENTAZIONE, EUROPA, CITTADINANZA ATTIVA</v>
          </cell>
          <cell r="C48" t="str">
            <v>D0000013</v>
          </cell>
          <cell r="D48" t="str">
            <v>DIR. GEN. ASSEMBLEA LEGISLATIVA REGIONALE                   </v>
          </cell>
          <cell r="E48">
            <v>3312</v>
          </cell>
          <cell r="F48">
            <v>17.099999999999994</v>
          </cell>
          <cell r="G48">
            <v>0</v>
          </cell>
          <cell r="H48">
            <v>17.099999999999994</v>
          </cell>
          <cell r="I48">
            <v>0.0051630434782608675</v>
          </cell>
        </row>
        <row r="49">
          <cell r="B49" t="str">
            <v>SERVIZIO ORGANIZZAZIONE, BILANCIO E ATTIVITA' CONTRATTUALE</v>
          </cell>
          <cell r="C49" t="str">
            <v>D0000013</v>
          </cell>
          <cell r="D49" t="str">
            <v>DIR. GEN. ASSEMBLEA LEGISLATIVA REGIONALE                   </v>
          </cell>
          <cell r="E49">
            <v>9770.4</v>
          </cell>
          <cell r="F49">
            <v>173.71</v>
          </cell>
          <cell r="G49">
            <v>0</v>
          </cell>
          <cell r="H49">
            <v>173.71</v>
          </cell>
          <cell r="I49">
            <v>0.017779210677147304</v>
          </cell>
        </row>
        <row r="50">
          <cell r="B50" t="str">
            <v>SERVIZIO SISTEMI INFORMATIVI - INFORMATICI E INNOVAZIONE</v>
          </cell>
          <cell r="C50" t="str">
            <v>D0000013</v>
          </cell>
          <cell r="D50" t="str">
            <v>DIR. GEN. ASSEMBLEA LEGISLATIVA REGIONALE                   </v>
          </cell>
          <cell r="E50">
            <v>2484</v>
          </cell>
          <cell r="F50">
            <v>88.4</v>
          </cell>
          <cell r="G50">
            <v>0</v>
          </cell>
          <cell r="H50">
            <v>88.4</v>
          </cell>
          <cell r="I50">
            <v>0.0355877616747182</v>
          </cell>
        </row>
        <row r="51">
          <cell r="B51" t="str">
            <v>SERVIZIO ISTITUTI DI GARANZIA</v>
          </cell>
          <cell r="C51" t="str">
            <v>D0000013</v>
          </cell>
          <cell r="D51" t="str">
            <v>DIR. GEN. ASSEMBLEA LEGISLATIVA REGIONALE                   </v>
          </cell>
          <cell r="E51">
            <v>2152.7999999999997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 t="str">
            <v>DIREZIONE GENERALE ASSEMBLEA LEGISLATIVA REGIONALE</v>
          </cell>
          <cell r="C52" t="str">
            <v>D0000013</v>
          </cell>
          <cell r="D52" t="str">
            <v>DIR. GEN. ASSEMBLEA LEGISLATIVA REGIONALE                   </v>
          </cell>
          <cell r="E52">
            <v>1821.6</v>
          </cell>
          <cell r="F52">
            <v>16</v>
          </cell>
          <cell r="G52">
            <v>0</v>
          </cell>
          <cell r="H52">
            <v>16</v>
          </cell>
          <cell r="I52">
            <v>0.00878348704435661</v>
          </cell>
        </row>
        <row r="53">
          <cell r="B53" t="str">
            <v>SERVIZIO POLITICHE PER L'INDUSTRIA, L'ARTIGIANATO, LA COOPERAZIONE E I SERVIZI</v>
          </cell>
          <cell r="C53" t="str">
            <v>D0000028</v>
          </cell>
          <cell r="D53" t="str">
            <v>DIR. GEN. ATTIVITA' PRODUTTIVE, COMMERCIO, TURISMO          </v>
          </cell>
          <cell r="E53">
            <v>5630.4</v>
          </cell>
          <cell r="F53">
            <v>149.43</v>
          </cell>
          <cell r="G53">
            <v>2</v>
          </cell>
          <cell r="H53">
            <v>151.43</v>
          </cell>
          <cell r="I53">
            <v>0.026895069622051723</v>
          </cell>
        </row>
        <row r="54">
          <cell r="B54" t="str">
            <v>SERVIZIO POLITICHE DI SVILUPPO ECONOMICO, RICERCA INDUSTRIALE E INNOVAZIONE TECNOLOGICA</v>
          </cell>
          <cell r="C54" t="str">
            <v>D0000028</v>
          </cell>
          <cell r="D54" t="str">
            <v>DIR. GEN. ATTIVITA' PRODUTTIVE, COMMERCIO, TURISMO          </v>
          </cell>
          <cell r="E54">
            <v>1987.1999999999998</v>
          </cell>
          <cell r="F54">
            <v>33.22</v>
          </cell>
          <cell r="G54">
            <v>12</v>
          </cell>
          <cell r="H54">
            <v>45.22</v>
          </cell>
          <cell r="I54">
            <v>0.022755636070853465</v>
          </cell>
        </row>
        <row r="55">
          <cell r="B55" t="str">
            <v>SERVIZIO ENERGIA ED ECONOMIA VERDE</v>
          </cell>
          <cell r="C55" t="str">
            <v>D0000028</v>
          </cell>
          <cell r="D55" t="str">
            <v>DIR. GEN. ATTIVITA' PRODUTTIVE, COMMERCIO, TURISMO          </v>
          </cell>
          <cell r="E55">
            <v>2152.7999999999997</v>
          </cell>
          <cell r="F55">
            <v>34</v>
          </cell>
          <cell r="G55">
            <v>0</v>
          </cell>
          <cell r="H55">
            <v>34</v>
          </cell>
          <cell r="I55">
            <v>0.01579338535860275</v>
          </cell>
        </row>
        <row r="56">
          <cell r="B56" t="str">
            <v>SERVIZIO SPORTELLO REGIONALE PER L'INTERNAZIONALIZZAZIONE DELLE IMPRESE</v>
          </cell>
          <cell r="C56" t="str">
            <v>D0000028</v>
          </cell>
          <cell r="D56" t="str">
            <v>DIR. GEN. ATTIVITA' PRODUTTIVE, COMMERCIO, TURISMO          </v>
          </cell>
          <cell r="E56">
            <v>2318.4</v>
          </cell>
          <cell r="F56">
            <v>90.94</v>
          </cell>
          <cell r="G56">
            <v>0</v>
          </cell>
          <cell r="H56">
            <v>90.94</v>
          </cell>
          <cell r="I56">
            <v>0.039225327812284334</v>
          </cell>
        </row>
        <row r="57">
          <cell r="B57" t="str">
            <v>SERVIZIO CONSULENZA GIURIDICA, SEMPLIFICAZIONE AMMINISTRATIVA PER LE IMPRESE E CONTRATTUALISTICA</v>
          </cell>
          <cell r="C57" t="str">
            <v>D0000028</v>
          </cell>
          <cell r="D57" t="str">
            <v>DIR. GEN. ATTIVITA' PRODUTTIVE, COMMERCIO, TURISMO          </v>
          </cell>
          <cell r="E57">
            <v>2484</v>
          </cell>
          <cell r="F57">
            <v>40.93000000000001</v>
          </cell>
          <cell r="G57">
            <v>0</v>
          </cell>
          <cell r="H57">
            <v>40.93000000000001</v>
          </cell>
          <cell r="I57">
            <v>0.016477455716586153</v>
          </cell>
        </row>
        <row r="58">
          <cell r="B58" t="str">
            <v>SERVIZIO COMMERCIO, TURISMO E QUALITA' AREE TURISTICHE</v>
          </cell>
          <cell r="C58" t="str">
            <v>D0000028</v>
          </cell>
          <cell r="D58" t="str">
            <v>DIR. GEN. ATTIVITA' PRODUTTIVE, COMMERCIO, TURISMO          </v>
          </cell>
          <cell r="E58">
            <v>6458.4</v>
          </cell>
          <cell r="F58">
            <v>55.74000000000001</v>
          </cell>
          <cell r="G58">
            <v>0</v>
          </cell>
          <cell r="H58">
            <v>55.74000000000001</v>
          </cell>
          <cell r="I58">
            <v>0.008630620587142328</v>
          </cell>
        </row>
        <row r="59">
          <cell r="B59" t="str">
            <v>DIREZIONE GENERALE ATTIVITA' PRODUTTIVE, COMMERCIO, TURISMO</v>
          </cell>
          <cell r="C59" t="str">
            <v>D0000028</v>
          </cell>
          <cell r="D59" t="str">
            <v>DIR. GEN. ATTIVITA' PRODUTTIVE, COMMERCIO, TURISMO          </v>
          </cell>
          <cell r="E59">
            <v>5796</v>
          </cell>
          <cell r="F59">
            <v>154.55</v>
          </cell>
          <cell r="G59">
            <v>26</v>
          </cell>
          <cell r="H59">
            <v>180.55</v>
          </cell>
          <cell r="I59">
            <v>0.03115079365079365</v>
          </cell>
        </row>
        <row r="60">
          <cell r="B60" t="str">
            <v>SERVIZIO AFFARI LEGISLATIVI E QUALITA' DEI PROCESSI NORMATIVI</v>
          </cell>
          <cell r="C60" t="str">
            <v>D0000023</v>
          </cell>
          <cell r="D60" t="str">
            <v>DIR. GEN. CENTRALE AFFARI ISTITUZIONALI E LEGISLATIVI       </v>
          </cell>
          <cell r="E60">
            <v>1656</v>
          </cell>
          <cell r="F60">
            <v>54.650000000000006</v>
          </cell>
          <cell r="G60">
            <v>0</v>
          </cell>
          <cell r="H60">
            <v>54.650000000000006</v>
          </cell>
          <cell r="I60">
            <v>0.0330012077294686</v>
          </cell>
        </row>
        <row r="61">
          <cell r="B61" t="str">
            <v>SERVIZIO ATTIVITA' CONSULTIVA GIURIDICA E COORDINAMENTO DELL'AVVOCATURA REGIONALE</v>
          </cell>
          <cell r="C61" t="str">
            <v>D0000023</v>
          </cell>
          <cell r="D61" t="str">
            <v>DIR. GEN. CENTRALE AFFARI ISTITUZIONALI E LEGISLATIVI       </v>
          </cell>
          <cell r="E61">
            <v>3808.7999999999997</v>
          </cell>
          <cell r="F61">
            <v>148.93</v>
          </cell>
          <cell r="G61">
            <v>0</v>
          </cell>
          <cell r="H61">
            <v>148.93</v>
          </cell>
          <cell r="I61">
            <v>0.039101554295316115</v>
          </cell>
        </row>
        <row r="62">
          <cell r="B62" t="str">
            <v>SERVIZIO AFFARI ISTITUZIONALI E DELLE AUTONOMIE LOCALI</v>
          </cell>
          <cell r="C62" t="str">
            <v>D0000023</v>
          </cell>
          <cell r="D62" t="str">
            <v>DIR. GEN. CENTRALE AFFARI ISTITUZIONALI E LEGISLATIVI       </v>
          </cell>
          <cell r="E62">
            <v>2318.4</v>
          </cell>
          <cell r="F62">
            <v>19.450000000000017</v>
          </cell>
          <cell r="G62">
            <v>0</v>
          </cell>
          <cell r="H62">
            <v>19.450000000000017</v>
          </cell>
          <cell r="I62">
            <v>0.008389406487232581</v>
          </cell>
        </row>
        <row r="63">
          <cell r="B63" t="str">
            <v>SERVIZIO INNOVAZIONE E SEMPLIFICAZIONE AMMINISTRATIVA</v>
          </cell>
          <cell r="C63" t="str">
            <v>D0000023</v>
          </cell>
          <cell r="D63" t="str">
            <v>DIR. GEN. CENTRALE AFFARI ISTITUZIONALI E LEGISLATIVI       </v>
          </cell>
          <cell r="E63">
            <v>2152.7999999999997</v>
          </cell>
          <cell r="F63">
            <v>54.27000000000001</v>
          </cell>
          <cell r="G63">
            <v>0</v>
          </cell>
          <cell r="H63">
            <v>54.27000000000001</v>
          </cell>
          <cell r="I63">
            <v>0.025209030100334456</v>
          </cell>
        </row>
        <row r="64">
          <cell r="B64" t="str">
            <v>DIREZIONE GENERALE CENTRALE AFFARI ISTITUZIONALI E LEGISLATIVI</v>
          </cell>
          <cell r="C64" t="str">
            <v>D0000023</v>
          </cell>
          <cell r="D64" t="str">
            <v>DIR. GEN. CENTRALE AFFARI ISTITUZIONALI E LEGISLATIVI       </v>
          </cell>
          <cell r="E64">
            <v>2152.7999999999997</v>
          </cell>
          <cell r="F64">
            <v>7</v>
          </cell>
          <cell r="G64">
            <v>10</v>
          </cell>
          <cell r="H64">
            <v>17</v>
          </cell>
          <cell r="I64">
            <v>0.007896692679301376</v>
          </cell>
        </row>
        <row r="65">
          <cell r="B65" t="str">
            <v>SERVIZIO AMMINISTRAZIONE E GESTIONE</v>
          </cell>
          <cell r="C65" t="str">
            <v>D0000022</v>
          </cell>
          <cell r="D65" t="str">
            <v>DIR. GEN. CENTRALE ORGANIZZAZIONE,PERS.,SIST.INF.E TELEMAT. </v>
          </cell>
          <cell r="E65">
            <v>9273.6</v>
          </cell>
          <cell r="F65">
            <v>194.87</v>
          </cell>
          <cell r="G65">
            <v>0</v>
          </cell>
          <cell r="H65">
            <v>194.87</v>
          </cell>
          <cell r="I65">
            <v>0.02101341442374051</v>
          </cell>
        </row>
        <row r="66">
          <cell r="B66" t="str">
            <v>SERVIZIO ORGANIZZAZIONE E SVILUPPO</v>
          </cell>
          <cell r="C66" t="str">
            <v>D0000022</v>
          </cell>
          <cell r="D66" t="str">
            <v>DIR. GEN. CENTRALE ORGANIZZAZIONE,PERS.,SIST.INF.E TELEMAT. </v>
          </cell>
          <cell r="E66">
            <v>6292.8</v>
          </cell>
          <cell r="F66">
            <v>122.41000000000003</v>
          </cell>
          <cell r="G66">
            <v>0</v>
          </cell>
          <cell r="H66">
            <v>122.41000000000003</v>
          </cell>
          <cell r="I66">
            <v>0.019452390033053654</v>
          </cell>
        </row>
        <row r="67">
          <cell r="B67" t="str">
            <v>SERVIZIO STATISTICA E INFORMAZIONE GEOGRAFICA</v>
          </cell>
          <cell r="C67" t="str">
            <v>D0000022</v>
          </cell>
          <cell r="D67" t="str">
            <v>DIR. GEN. CENTRALE ORGANIZZAZIONE,PERS.,SIST.INF.E TELEMAT. </v>
          </cell>
          <cell r="E67">
            <v>4305.599999999999</v>
          </cell>
          <cell r="F67">
            <v>32.45000000000002</v>
          </cell>
          <cell r="G67">
            <v>0</v>
          </cell>
          <cell r="H67">
            <v>32.45000000000002</v>
          </cell>
          <cell r="I67">
            <v>0.007536696395392052</v>
          </cell>
        </row>
        <row r="68">
          <cell r="B68" t="str">
            <v>SERVIZIO COMUNICAZIONE, EDUCAZIONE ALLA SOSTENIBILITA' E STRUMENTI DI PARTECIPAZIONE</v>
          </cell>
          <cell r="C68" t="str">
            <v>D0000022</v>
          </cell>
          <cell r="D68" t="str">
            <v>DIR. GEN. CENTRALE ORGANIZZAZIONE,PERS.,SIST.INF.E TELEMAT. </v>
          </cell>
          <cell r="E68">
            <v>6127.2</v>
          </cell>
          <cell r="F68">
            <v>69.72999999999999</v>
          </cell>
          <cell r="G68">
            <v>0</v>
          </cell>
          <cell r="H68">
            <v>69.72999999999999</v>
          </cell>
          <cell r="I68">
            <v>0.011380402141271706</v>
          </cell>
        </row>
        <row r="69">
          <cell r="B69" t="str">
            <v>SERVIZIO APPROVVIGIONAMENTI E CENTRI OPERATIVI</v>
          </cell>
          <cell r="C69" t="str">
            <v>D0000022</v>
          </cell>
          <cell r="D69" t="str">
            <v>DIR. GEN. CENTRALE ORGANIZZAZIONE,PERS.,SIST.INF.E TELEMAT. </v>
          </cell>
          <cell r="E69">
            <v>12254.4</v>
          </cell>
          <cell r="F69">
            <v>168.83</v>
          </cell>
          <cell r="G69">
            <v>191.32</v>
          </cell>
          <cell r="H69">
            <v>360.15</v>
          </cell>
          <cell r="I69">
            <v>0.029389443791617703</v>
          </cell>
        </row>
        <row r="70">
          <cell r="B70" t="str">
            <v>SERVIZIO SISTEMA INFORMATIVO - INFORMATICO REGIONALE</v>
          </cell>
          <cell r="C70" t="str">
            <v>D0000022</v>
          </cell>
          <cell r="D70" t="str">
            <v>DIR. GEN. CENTRALE ORGANIZZAZIONE,PERS.,SIST.INF.E TELEMAT. </v>
          </cell>
          <cell r="E70">
            <v>9273.6</v>
          </cell>
          <cell r="F70">
            <v>177.06000000000003</v>
          </cell>
          <cell r="G70">
            <v>0</v>
          </cell>
          <cell r="H70">
            <v>177.06000000000003</v>
          </cell>
          <cell r="I70">
            <v>0.019092908902691514</v>
          </cell>
        </row>
        <row r="71">
          <cell r="B71" t="str">
            <v>DIREZIONE GENERALE CENTRALE ORGANIZZAZIONE, PERSONALE, SISTEMI INFORMATIVI E TELEMATICA</v>
          </cell>
          <cell r="C71" t="str">
            <v>D0000022</v>
          </cell>
          <cell r="D71" t="str">
            <v>DIR. GEN. CENTRALE ORGANIZZAZIONE,PERS.,SIST.INF.E TELEMAT. </v>
          </cell>
          <cell r="E71">
            <v>4968</v>
          </cell>
          <cell r="F71">
            <v>96.69000000000003</v>
          </cell>
          <cell r="G71">
            <v>0</v>
          </cell>
          <cell r="H71">
            <v>96.69000000000003</v>
          </cell>
          <cell r="I71">
            <v>0.019462560386473437</v>
          </cell>
        </row>
        <row r="72">
          <cell r="B72" t="str">
            <v>SERVIZIO BILANCIO E FINANZE</v>
          </cell>
          <cell r="C72" t="str">
            <v>D0000021</v>
          </cell>
          <cell r="D72" t="str">
            <v>DIR. GEN. CENTRALE RISORSE FINANZIARIE E PATRIMONIO         </v>
          </cell>
          <cell r="E72">
            <v>8611.199999999999</v>
          </cell>
          <cell r="F72">
            <v>237.83</v>
          </cell>
          <cell r="G72">
            <v>27</v>
          </cell>
          <cell r="H72">
            <v>264.83000000000004</v>
          </cell>
          <cell r="I72">
            <v>0.03075413415087329</v>
          </cell>
        </row>
        <row r="73">
          <cell r="B73" t="str">
            <v>SERVIZIO PATRIMONIO</v>
          </cell>
          <cell r="C73" t="str">
            <v>D0000021</v>
          </cell>
          <cell r="D73" t="str">
            <v>DIR. GEN. CENTRALE RISORSE FINANZIARIE E PATRIMONIO         </v>
          </cell>
          <cell r="E73">
            <v>6789.599999999999</v>
          </cell>
          <cell r="F73">
            <v>101.83000000000001</v>
          </cell>
          <cell r="G73">
            <v>66.07</v>
          </cell>
          <cell r="H73">
            <v>167.9</v>
          </cell>
          <cell r="I73">
            <v>0.024728997289972902</v>
          </cell>
        </row>
        <row r="74">
          <cell r="B74" t="str">
            <v>SERVIZIO GESTIONE DELLA SPESA REGIONALE</v>
          </cell>
          <cell r="C74" t="str">
            <v>D0000021</v>
          </cell>
          <cell r="D74" t="str">
            <v>DIR. GEN. CENTRALE RISORSE FINANZIARIE E PATRIMONIO         </v>
          </cell>
          <cell r="E74">
            <v>7120.8</v>
          </cell>
          <cell r="F74">
            <v>127.82</v>
          </cell>
          <cell r="G74">
            <v>46</v>
          </cell>
          <cell r="H74">
            <v>173.82</v>
          </cell>
          <cell r="I74">
            <v>0.024410178631614425</v>
          </cell>
        </row>
        <row r="75">
          <cell r="B75" t="str">
            <v>SERVIZIO PIANIFICAZIONE FINANZIARIA E CONTROLLI</v>
          </cell>
          <cell r="C75" t="str">
            <v>D0000021</v>
          </cell>
          <cell r="D75" t="str">
            <v>DIR. GEN. CENTRALE RISORSE FINANZIARIE E PATRIMONIO         </v>
          </cell>
          <cell r="E75">
            <v>3808.7999999999997</v>
          </cell>
          <cell r="F75">
            <v>170.05</v>
          </cell>
          <cell r="G75">
            <v>71</v>
          </cell>
          <cell r="H75">
            <v>241.05</v>
          </cell>
          <cell r="I75">
            <v>0.06328764965343416</v>
          </cell>
        </row>
        <row r="76">
          <cell r="B76" t="str">
            <v>DIREZIONE GENERALE CENTRALE RISORSE FINANZIARIE E PATRIMONIO</v>
          </cell>
          <cell r="C76" t="str">
            <v>D0000021</v>
          </cell>
          <cell r="D76" t="str">
            <v>DIR. GEN. CENTRALE RISORSE FINANZIARIE E PATRIMONIO         </v>
          </cell>
          <cell r="E76">
            <v>828</v>
          </cell>
          <cell r="F76">
            <v>2</v>
          </cell>
          <cell r="G76">
            <v>0</v>
          </cell>
          <cell r="H76">
            <v>2</v>
          </cell>
          <cell r="I76">
            <v>0.0024154589371980675</v>
          </cell>
        </row>
        <row r="77">
          <cell r="B77" t="str">
            <v>SERVIZIO AFFARI GENERALI, GIURIDICI E PROGRAMMAZIONE FINANZIARIA DELLA DIREZIONE GENERALE CULTURA, FORMAZIONE E LAVORO</v>
          </cell>
          <cell r="C77" t="str">
            <v>D0000027</v>
          </cell>
          <cell r="D77" t="str">
            <v>DIR. GEN. CULTURA, FORMAZIONE E LAVORO                      </v>
          </cell>
          <cell r="E77">
            <v>2152.7999999999997</v>
          </cell>
          <cell r="F77">
            <v>13</v>
          </cell>
          <cell r="G77">
            <v>2</v>
          </cell>
          <cell r="H77">
            <v>15</v>
          </cell>
          <cell r="I77">
            <v>0.006967670011148273</v>
          </cell>
        </row>
        <row r="78">
          <cell r="B78" t="str">
            <v>SERVIZIO CULTURA, SPORT E GIOVANI</v>
          </cell>
          <cell r="C78" t="str">
            <v>D0000027</v>
          </cell>
          <cell r="D78" t="str">
            <v>DIR. GEN. CULTURA, FORMAZIONE E LAVORO                      </v>
          </cell>
          <cell r="E78">
            <v>4802.4</v>
          </cell>
          <cell r="F78">
            <v>79</v>
          </cell>
          <cell r="G78">
            <v>3</v>
          </cell>
          <cell r="H78">
            <v>82</v>
          </cell>
          <cell r="I78">
            <v>0.017074795935365653</v>
          </cell>
        </row>
        <row r="79">
          <cell r="B79" t="str">
            <v>SERVIZIO PROGRAMMAZIONE, VALUTAZIONE E INTERVENTI REGIONALI NELL'AMBITO DELLE POLITICHE DELLA FORMAZIONE E DEL LAVORO</v>
          </cell>
          <cell r="C79" t="str">
            <v>D0000027</v>
          </cell>
          <cell r="D79" t="str">
            <v>DIR. GEN. CULTURA, FORMAZIONE E LAVORO                      </v>
          </cell>
          <cell r="E79">
            <v>2152.7999999999997</v>
          </cell>
          <cell r="F79">
            <v>155.9</v>
          </cell>
          <cell r="G79">
            <v>0</v>
          </cell>
          <cell r="H79">
            <v>155.9</v>
          </cell>
          <cell r="I79">
            <v>0.07241731698253438</v>
          </cell>
        </row>
        <row r="80">
          <cell r="B80" t="str">
            <v>SERVIZIO FORMAZIONE PROFESSIONALE</v>
          </cell>
          <cell r="C80" t="str">
            <v>D0000027</v>
          </cell>
          <cell r="D80" t="str">
            <v>DIR. GEN. CULTURA, FORMAZIONE E LAVORO                      </v>
          </cell>
          <cell r="E80">
            <v>3146.4</v>
          </cell>
          <cell r="F80">
            <v>27.5</v>
          </cell>
          <cell r="G80">
            <v>0</v>
          </cell>
          <cell r="H80">
            <v>27.5</v>
          </cell>
          <cell r="I80">
            <v>0.008740147470124587</v>
          </cell>
        </row>
        <row r="81">
          <cell r="B81" t="str">
            <v>SERVIZIO GESTIONE E CONTROLLO DELLE ATTIVITA' REALIZZATE NELL'AMBITO DELLE POLITICHE DELLA FORMAZIONE E DEL LAVORO</v>
          </cell>
          <cell r="C81" t="str">
            <v>D0000027</v>
          </cell>
          <cell r="D81" t="str">
            <v>DIR. GEN. CULTURA, FORMAZIONE E LAVORO                      </v>
          </cell>
          <cell r="E81">
            <v>5630.4</v>
          </cell>
          <cell r="F81">
            <v>66.12</v>
          </cell>
          <cell r="G81">
            <v>0</v>
          </cell>
          <cell r="H81">
            <v>66.12</v>
          </cell>
          <cell r="I81">
            <v>0.011743393009377665</v>
          </cell>
        </row>
        <row r="82">
          <cell r="B82" t="str">
            <v>SERVIZIO ISTRUZIONE</v>
          </cell>
          <cell r="C82" t="str">
            <v>D0000027</v>
          </cell>
          <cell r="D82" t="str">
            <v>DIR. GEN. CULTURA, FORMAZIONE E LAVORO                      </v>
          </cell>
          <cell r="E82">
            <v>662.4</v>
          </cell>
          <cell r="F82">
            <v>11</v>
          </cell>
          <cell r="G82">
            <v>0</v>
          </cell>
          <cell r="H82">
            <v>11</v>
          </cell>
          <cell r="I82">
            <v>0.016606280193236716</v>
          </cell>
        </row>
        <row r="83">
          <cell r="B83" t="str">
            <v>SERVIZIO MONITORAGGIO E COORDINAMENTO DEI SISTEMI INFORMATIVI DELL'ISTRUZIONE, DELLA FORMAZIONE E DEL LAVORO</v>
          </cell>
          <cell r="C83" t="str">
            <v>D0000027</v>
          </cell>
          <cell r="D83" t="str">
            <v>DIR. GEN. CULTURA, FORMAZIONE E LAVORO                      </v>
          </cell>
          <cell r="E83">
            <v>1987.1999999999998</v>
          </cell>
          <cell r="F83">
            <v>44.55000000000001</v>
          </cell>
          <cell r="G83">
            <v>0</v>
          </cell>
          <cell r="H83">
            <v>44.55000000000001</v>
          </cell>
          <cell r="I83">
            <v>0.022418478260869575</v>
          </cell>
        </row>
        <row r="84">
          <cell r="B84" t="str">
            <v>SERVIZIO LAVORO</v>
          </cell>
          <cell r="C84" t="str">
            <v>D0000027</v>
          </cell>
          <cell r="D84" t="str">
            <v>DIR. GEN. CULTURA, FORMAZIONE E LAVORO                      </v>
          </cell>
          <cell r="E84">
            <v>5630.4</v>
          </cell>
          <cell r="F84">
            <v>131.53</v>
          </cell>
          <cell r="G84">
            <v>12</v>
          </cell>
          <cell r="H84">
            <v>143.53</v>
          </cell>
          <cell r="I84">
            <v>0.025491972151179314</v>
          </cell>
        </row>
        <row r="85">
          <cell r="B85" t="str">
            <v>DIREZIONE GENERALE CULTURA, FORMAZIONE E LAVORO</v>
          </cell>
          <cell r="C85" t="str">
            <v>D0000027</v>
          </cell>
          <cell r="D85" t="str">
            <v>DIR. GEN. CULTURA, FORMAZIONE E LAVORO                      </v>
          </cell>
          <cell r="E85">
            <v>496.79999999999995</v>
          </cell>
          <cell r="F85">
            <v>2</v>
          </cell>
          <cell r="G85">
            <v>3</v>
          </cell>
          <cell r="H85">
            <v>5</v>
          </cell>
          <cell r="I85">
            <v>0.010064412238325283</v>
          </cell>
        </row>
        <row r="86">
          <cell r="B86" t="str">
            <v>SERVIZIO POLITICHE EUROPEE E RELAZIONI INTERNAZIONALI</v>
          </cell>
          <cell r="C86" t="str">
            <v>D0000026</v>
          </cell>
          <cell r="D86" t="str">
            <v>DIR. GEN. PROGRAMMAZIONE TERRITORIALE E NEGOZIATA, INTESE   </v>
          </cell>
          <cell r="E86">
            <v>4305.599999999999</v>
          </cell>
          <cell r="F86">
            <v>32</v>
          </cell>
          <cell r="G86">
            <v>0</v>
          </cell>
          <cell r="H86">
            <v>32</v>
          </cell>
          <cell r="I86">
            <v>0.007432181345224825</v>
          </cell>
        </row>
        <row r="87">
          <cell r="B87" t="str">
            <v>SERVIZIO AFFARI GENERALI, GIURIDICI E PROGRAMMAZIONE FINANZIARIA DELLA DIREZIONE GENERALE PROGRAMMAZIONE TERRITORIALE E NEGOZIATA, INTESE. RELAZIONI EUROPEE E RELAZIONI INTERNAZIONALI</v>
          </cell>
          <cell r="C87" t="str">
            <v>D0000026</v>
          </cell>
          <cell r="D87" t="str">
            <v>DIR. GEN. PROGRAMMAZIONE TERRITORIALE E NEGOZIATA, INTESE   </v>
          </cell>
          <cell r="E87">
            <v>2980.7999999999997</v>
          </cell>
          <cell r="F87">
            <v>51.28</v>
          </cell>
          <cell r="G87">
            <v>0</v>
          </cell>
          <cell r="H87">
            <v>51.28</v>
          </cell>
          <cell r="I87">
            <v>0.01720343531937735</v>
          </cell>
        </row>
        <row r="88">
          <cell r="B88" t="str">
            <v>SERVIZIO INTESE ISTITUZIONALI E PROGRAMMI SPECIALI D'AREA</v>
          </cell>
          <cell r="C88" t="str">
            <v>D0000026</v>
          </cell>
          <cell r="D88" t="str">
            <v>DIR. GEN. PROGRAMMAZIONE TERRITORIALE E NEGOZIATA, INTESE   </v>
          </cell>
          <cell r="E88">
            <v>1987.1999999999998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SERVIZIO PROGRAMMAZIONE TERRITORIALE E SVILUPPO DELLA MONTAGNA</v>
          </cell>
          <cell r="C89" t="str">
            <v>D0000026</v>
          </cell>
          <cell r="D89" t="str">
            <v>DIR. GEN. PROGRAMMAZIONE TERRITORIALE E NEGOZIATA, INTESE   </v>
          </cell>
          <cell r="E89">
            <v>1987.1999999999998</v>
          </cell>
          <cell r="F89">
            <v>10.680000000000007</v>
          </cell>
          <cell r="G89">
            <v>0</v>
          </cell>
          <cell r="H89">
            <v>10.680000000000007</v>
          </cell>
          <cell r="I89">
            <v>0.005374396135265704</v>
          </cell>
        </row>
        <row r="90">
          <cell r="B90" t="str">
            <v>SERVIZIO QUALITA' URBANA E POLITICHE ABITATIVE</v>
          </cell>
          <cell r="C90" t="str">
            <v>D0000026</v>
          </cell>
          <cell r="D90" t="str">
            <v>DIR. GEN. PROGRAMMAZIONE TERRITORIALE E NEGOZIATA, INTESE   </v>
          </cell>
          <cell r="E90">
            <v>4636.8</v>
          </cell>
          <cell r="F90">
            <v>175.49</v>
          </cell>
          <cell r="G90">
            <v>0</v>
          </cell>
          <cell r="H90">
            <v>175.49</v>
          </cell>
          <cell r="I90">
            <v>0.03784722222222222</v>
          </cell>
        </row>
        <row r="91">
          <cell r="B91" t="str">
            <v>SERVIZIO COLLEGAMENTO CON GLI ORGANI DELL' UNIONE EUROPEA A BRUXELLES</v>
          </cell>
          <cell r="C91" t="str">
            <v>D0000026</v>
          </cell>
          <cell r="D91" t="str">
            <v>DIR. GEN. PROGRAMMAZIONE TERRITORIALE E NEGOZIATA, INTESE   </v>
          </cell>
          <cell r="E91">
            <v>1324.8</v>
          </cell>
          <cell r="F91">
            <v>78.17000000000002</v>
          </cell>
          <cell r="G91">
            <v>0</v>
          </cell>
          <cell r="H91">
            <v>78.17000000000002</v>
          </cell>
          <cell r="I91">
            <v>0.05900513285024156</v>
          </cell>
        </row>
        <row r="92">
          <cell r="B92" t="str">
            <v>SERVIZIO AUTORITA' DI AUDIT</v>
          </cell>
          <cell r="C92" t="str">
            <v>D0000026</v>
          </cell>
          <cell r="D92" t="str">
            <v>DIR. GEN. PROGRAMMAZIONE TERRITORIALE E NEGOZIATA, INTESE   </v>
          </cell>
          <cell r="E92">
            <v>1324.8</v>
          </cell>
          <cell r="F92">
            <v>2.1200000000000045</v>
          </cell>
          <cell r="G92">
            <v>0</v>
          </cell>
          <cell r="H92">
            <v>2.1200000000000045</v>
          </cell>
          <cell r="I92">
            <v>0.0016002415458937233</v>
          </cell>
        </row>
        <row r="93">
          <cell r="B93" t="str">
            <v>SERVIZIO PIANIFICAZIONE URBANISTICA, PAESAGGIO E USO SOSTENIBILE DEL TERRITORIO</v>
          </cell>
          <cell r="C93" t="str">
            <v>D0000026</v>
          </cell>
          <cell r="D93" t="str">
            <v>DIR. GEN. PROGRAMMAZIONE TERRITORIALE E NEGOZIATA, INTESE   </v>
          </cell>
          <cell r="E93">
            <v>2980.7999999999997</v>
          </cell>
          <cell r="F93">
            <v>15.310000000000002</v>
          </cell>
          <cell r="G93">
            <v>0</v>
          </cell>
          <cell r="H93">
            <v>15.310000000000002</v>
          </cell>
          <cell r="I93">
            <v>0.005136205045625336</v>
          </cell>
        </row>
        <row r="94">
          <cell r="B94" t="str">
            <v>SERVIZIO OPERE PUBBLICHE ED EDILIZIA,SICUREZZA E LEGALITA', COORDINAMENTO RICOSTRUZIONE</v>
          </cell>
          <cell r="C94" t="str">
            <v>D0000026</v>
          </cell>
          <cell r="D94" t="str">
            <v>DIR. GEN. PROGRAMMAZIONE TERRITORIALE E NEGOZIATA, INTESE   </v>
          </cell>
          <cell r="E94">
            <v>4471.2</v>
          </cell>
          <cell r="F94">
            <v>92.5</v>
          </cell>
          <cell r="G94">
            <v>1</v>
          </cell>
          <cell r="H94">
            <v>93.5</v>
          </cell>
          <cell r="I94">
            <v>0.020911612095186976</v>
          </cell>
        </row>
        <row r="95">
          <cell r="B95" t="str">
            <v>DIREZIONE GENERALE PROGRAMMAZIONE TERRITORIALE E NEGOZIATA, INTESE. RELAZIONI EUROPEE E RELAZIONI INTERNAZIONALI</v>
          </cell>
          <cell r="C95" t="str">
            <v>D0000026</v>
          </cell>
          <cell r="D95" t="str">
            <v>DIR. GEN. PROGRAMMAZIONE TERRITORIALE E NEGOZIATA, INTESE   </v>
          </cell>
          <cell r="E95">
            <v>2484</v>
          </cell>
          <cell r="F95">
            <v>36.76000000000002</v>
          </cell>
          <cell r="G95">
            <v>4</v>
          </cell>
          <cell r="H95">
            <v>40.76000000000002</v>
          </cell>
          <cell r="I95">
            <v>0.01640901771336555</v>
          </cell>
        </row>
        <row r="96">
          <cell r="B96" t="str">
            <v>SERVIZIO VIABILITA', NAVIGAZIONE INTERNA E PORTUALITA' COMMERCIALE</v>
          </cell>
          <cell r="C96" t="str">
            <v>D0000031</v>
          </cell>
          <cell r="D96" t="str">
            <v>DIR. GEN. RETI INFRASTRUTTURALI, LOGISTICA E SISTEMI MOBIL. </v>
          </cell>
          <cell r="E96">
            <v>4140</v>
          </cell>
          <cell r="F96">
            <v>47.870000000000005</v>
          </cell>
          <cell r="G96">
            <v>6</v>
          </cell>
          <cell r="H96">
            <v>53.870000000000005</v>
          </cell>
          <cell r="I96">
            <v>0.013012077294685991</v>
          </cell>
        </row>
        <row r="97">
          <cell r="B97" t="str">
            <v>SERVIZIO FERROVIE</v>
          </cell>
          <cell r="C97" t="str">
            <v>D0000031</v>
          </cell>
          <cell r="D97" t="str">
            <v>DIR. GEN. RETI INFRASTRUTTURALI, LOGISTICA E SISTEMI MOBIL. </v>
          </cell>
          <cell r="E97">
            <v>3312</v>
          </cell>
          <cell r="F97">
            <v>63.70000000000002</v>
          </cell>
          <cell r="G97">
            <v>2</v>
          </cell>
          <cell r="H97">
            <v>65.70000000000002</v>
          </cell>
          <cell r="I97">
            <v>0.019836956521739134</v>
          </cell>
        </row>
        <row r="98">
          <cell r="B98" t="str">
            <v>SERVIZIO MOBILITA' URBANA E TRASPORTO LOCALE</v>
          </cell>
          <cell r="C98" t="str">
            <v>D0000031</v>
          </cell>
          <cell r="D98" t="str">
            <v>DIR. GEN. RETI INFRASTRUTTURALI, LOGISTICA E SISTEMI MOBIL. </v>
          </cell>
          <cell r="E98">
            <v>2318.4</v>
          </cell>
          <cell r="F98">
            <v>15.129999999999995</v>
          </cell>
          <cell r="G98">
            <v>0</v>
          </cell>
          <cell r="H98">
            <v>15.129999999999995</v>
          </cell>
          <cell r="I98">
            <v>0.006526052449965491</v>
          </cell>
        </row>
        <row r="99">
          <cell r="B99" t="str">
            <v>SERVIZIO AFFARI GENERALI, GIURIDICI E PROGRAMMAZIONE FINANZIARIA DELLA DIREZIONE GENERALE RETI INFRASTRUTTURALI, LOGISTICA E SISTEMI DI MOBILITA'</v>
          </cell>
          <cell r="C99" t="str">
            <v>D0000031</v>
          </cell>
          <cell r="D99" t="str">
            <v>DIR. GEN. RETI INFRASTRUTTURALI, LOGISTICA E SISTEMI MOBIL. </v>
          </cell>
          <cell r="E99">
            <v>3643.2</v>
          </cell>
          <cell r="F99">
            <v>17.76000000000002</v>
          </cell>
          <cell r="G99">
            <v>0</v>
          </cell>
          <cell r="H99">
            <v>17.76000000000002</v>
          </cell>
          <cell r="I99">
            <v>0.004874835309617924</v>
          </cell>
        </row>
        <row r="100">
          <cell r="B100" t="str">
            <v>DIREZIONE GENERALE RETI INFRASTRUTTURALI, LOGISTICA E SISTEMI DI MOBILITA'</v>
          </cell>
          <cell r="C100" t="str">
            <v>D0000031</v>
          </cell>
          <cell r="D100" t="str">
            <v>DIR. GEN. RETI INFRASTRUTTURALI, LOGISTICA E SISTEMI MOBIL. </v>
          </cell>
          <cell r="E100">
            <v>2318.4</v>
          </cell>
          <cell r="F100">
            <v>5</v>
          </cell>
          <cell r="G100">
            <v>12</v>
          </cell>
          <cell r="H100">
            <v>17</v>
          </cell>
          <cell r="I100">
            <v>0.007332643202208419</v>
          </cell>
        </row>
        <row r="101">
          <cell r="B101" t="str">
            <v>SERVIZIO SISTEMA INFORMATIVO SANITA' E POLITICHE SOCIALI</v>
          </cell>
          <cell r="C101" t="str">
            <v>D0000029</v>
          </cell>
          <cell r="D101" t="str">
            <v>DIREZIONE GENERALE SANITA' E POLITICHE SOCIALI E PER L'INTEGRAZIONE</v>
          </cell>
          <cell r="E101">
            <v>2649.6</v>
          </cell>
          <cell r="F101">
            <v>58.42999999999998</v>
          </cell>
          <cell r="G101">
            <v>0</v>
          </cell>
          <cell r="H101">
            <v>58.42999999999998</v>
          </cell>
          <cell r="I101">
            <v>0.022052385265700476</v>
          </cell>
        </row>
        <row r="102">
          <cell r="B102" t="str">
            <v>SERVIZIO STRUTTURE E TECNOLOGIE IN AMBITO SANITARIO, SOCIO SANITARIO E SOCIALE</v>
          </cell>
          <cell r="C102" t="str">
            <v>D0000029</v>
          </cell>
          <cell r="D102" t="str">
            <v>DIREZIONE GENERALE SANITA' E POLITICHE SOCIALI E PER L'INTEGRAZIONE</v>
          </cell>
          <cell r="E102">
            <v>1821.6</v>
          </cell>
          <cell r="F102">
            <v>80.07</v>
          </cell>
          <cell r="G102">
            <v>0</v>
          </cell>
          <cell r="H102">
            <v>80.07</v>
          </cell>
          <cell r="I102">
            <v>0.04395586297760211</v>
          </cell>
        </row>
        <row r="103">
          <cell r="B103" t="str">
            <v>SERVIZIO PREVENZIONE COLLETTIVA E SANITA' PUBBLICA</v>
          </cell>
          <cell r="C103" t="str">
            <v>D0000029</v>
          </cell>
          <cell r="D103" t="str">
            <v>DIREZIONE GENERALE SANITA' E POLITICHE SOCIALI E PER L'INTEGRAZIONE</v>
          </cell>
          <cell r="E103">
            <v>2980.7999999999997</v>
          </cell>
          <cell r="F103">
            <v>93.38999999999999</v>
          </cell>
          <cell r="G103">
            <v>4</v>
          </cell>
          <cell r="H103">
            <v>97.38999999999999</v>
          </cell>
          <cell r="I103">
            <v>0.0326724369296833</v>
          </cell>
        </row>
        <row r="104">
          <cell r="B104" t="str">
            <v>SERVIZIO ASSISTENZA TERRITORIALE</v>
          </cell>
          <cell r="C104" t="str">
            <v>D0000029</v>
          </cell>
          <cell r="D104" t="str">
            <v>DIREZIONE GENERALE SANITA' E POLITICHE SOCIALI E PER L'INTEGRAZIONE</v>
          </cell>
          <cell r="E104">
            <v>7286.4</v>
          </cell>
          <cell r="F104">
            <v>120.98999999999998</v>
          </cell>
          <cell r="G104">
            <v>6</v>
          </cell>
          <cell r="H104">
            <v>126.98999999999998</v>
          </cell>
          <cell r="I104">
            <v>0.017428359683794463</v>
          </cell>
        </row>
        <row r="105">
          <cell r="B105" t="str">
            <v>SERVIZIO ASSISTENZA OSPEDALIERA</v>
          </cell>
          <cell r="C105" t="str">
            <v>D0000029</v>
          </cell>
          <cell r="D105" t="str">
            <v>DIREZIONE GENERALE SANITA' E POLITICHE SOCIALI E PER L'INTEGRAZIONE</v>
          </cell>
          <cell r="E105">
            <v>1324.8</v>
          </cell>
          <cell r="F105">
            <v>31.349999999999994</v>
          </cell>
          <cell r="G105">
            <v>0</v>
          </cell>
          <cell r="H105">
            <v>31.349999999999994</v>
          </cell>
          <cell r="I105">
            <v>0.023663949275362316</v>
          </cell>
        </row>
        <row r="106">
          <cell r="B106" t="str">
            <v>SERVIZIO POLITICHE PER L'ACCOGLIENZA E L'INTEGRAZIONE SOCIALE</v>
          </cell>
          <cell r="C106" t="str">
            <v>D0000029</v>
          </cell>
          <cell r="D106" t="str">
            <v>DIREZIONE GENERALE SANITA' E POLITICHE SOCIALI E PER L'INTEGRAZIONE</v>
          </cell>
          <cell r="E106">
            <v>2152.7999999999997</v>
          </cell>
          <cell r="F106">
            <v>30.150000000000006</v>
          </cell>
          <cell r="G106">
            <v>0</v>
          </cell>
          <cell r="H106">
            <v>30.150000000000006</v>
          </cell>
          <cell r="I106">
            <v>0.014005016722408031</v>
          </cell>
        </row>
        <row r="107">
          <cell r="B107" t="str">
            <v>SERVIZIO POLITICHE FAMILIARI, INFANZIA E ADOLESCENZA</v>
          </cell>
          <cell r="C107" t="str">
            <v>D0000029</v>
          </cell>
          <cell r="D107" t="str">
            <v>DIREZIONE GENERALE SANITA' E POLITICHE SOCIALI E PER L'INTEGRAZIONE</v>
          </cell>
          <cell r="E107">
            <v>3477.6</v>
          </cell>
          <cell r="F107">
            <v>18.200000000000017</v>
          </cell>
          <cell r="G107">
            <v>0</v>
          </cell>
          <cell r="H107">
            <v>18.200000000000017</v>
          </cell>
          <cell r="I107">
            <v>0.0052334943639291516</v>
          </cell>
        </row>
        <row r="108">
          <cell r="B108" t="str">
            <v>SERVIZIO COORDINAMENTO POLITICHE SOCIALI E SOCIO EDUCATIVE. PROGRAMMAZIONE E SVILUPPO DEL SISTEMA DEI SERVIZI</v>
          </cell>
          <cell r="C108" t="str">
            <v>D0000029</v>
          </cell>
          <cell r="D108" t="str">
            <v>DIREZIONE GENERALE SANITA' E POLITICHE SOCIALI E PER L'INTEGRAZIONE</v>
          </cell>
          <cell r="E108">
            <v>3477.6</v>
          </cell>
          <cell r="F108">
            <v>96.05000000000001</v>
          </cell>
          <cell r="G108">
            <v>0</v>
          </cell>
          <cell r="H108">
            <v>96.05000000000001</v>
          </cell>
          <cell r="I108">
            <v>0.027619622728318385</v>
          </cell>
        </row>
        <row r="109">
          <cell r="B109" t="str">
            <v>SERVIZIO AMMINISTRAZIONE DEL SERVIZIO SANITARIO REGIONALE, SOCIALE E SOCIO-SANITARIO</v>
          </cell>
          <cell r="C109" t="str">
            <v>D0000029</v>
          </cell>
          <cell r="D109" t="str">
            <v>DIREZIONE GENERALE SANITA' E POLITICHE SOCIALI E PER L'INTEGRAZIONE</v>
          </cell>
          <cell r="E109">
            <v>4471.2</v>
          </cell>
          <cell r="F109">
            <v>76.20999999999998</v>
          </cell>
          <cell r="G109">
            <v>0</v>
          </cell>
          <cell r="H109">
            <v>76.20999999999998</v>
          </cell>
          <cell r="I109">
            <v>0.0170446412596171</v>
          </cell>
        </row>
        <row r="110">
          <cell r="B110" t="str">
            <v>DIREZIONE GENERALE SANITA' E POLITICHE SOCIALI E PER L'INTEGRAZIONE</v>
          </cell>
          <cell r="C110" t="str">
            <v>D0000029</v>
          </cell>
          <cell r="D110" t="str">
            <v>DIREZIONE GENERALE SANITA' E POLITICHE SOCIALI E PER L'INTEGRAZIONE</v>
          </cell>
          <cell r="E110">
            <v>3643.2</v>
          </cell>
          <cell r="F110">
            <v>72.52000000000001</v>
          </cell>
          <cell r="G110">
            <v>0</v>
          </cell>
          <cell r="H110">
            <v>72.52000000000001</v>
          </cell>
          <cell r="I110">
            <v>0.01990557751427317</v>
          </cell>
        </row>
        <row r="111">
          <cell r="B111" t="str">
            <v>SERVIZIO AFFARI DELLA PRESIDENZA</v>
          </cell>
          <cell r="C111" t="str">
            <v>F0000032</v>
          </cell>
          <cell r="D111" t="str">
            <v>GABINETTO DEL PRESIDENTE DELLA GIUNTA                       </v>
          </cell>
          <cell r="E111">
            <v>8114.4</v>
          </cell>
          <cell r="F111">
            <v>439.20000000000005</v>
          </cell>
          <cell r="G111">
            <v>0</v>
          </cell>
          <cell r="H111">
            <v>439.20000000000005</v>
          </cell>
          <cell r="I111">
            <v>0.054125998225377114</v>
          </cell>
        </row>
        <row r="112">
          <cell r="B112" t="str">
            <v>AGENZIA DI INFORMAZIONE E COMUNICAZIONE</v>
          </cell>
          <cell r="C112" t="str">
            <v>F0000032</v>
          </cell>
          <cell r="D112" t="str">
            <v>GABINETTO DEL PRESIDENTE DELLA GIUNTA                       </v>
          </cell>
          <cell r="E112">
            <v>4140</v>
          </cell>
          <cell r="F112">
            <v>163</v>
          </cell>
          <cell r="G112">
            <v>73.22</v>
          </cell>
          <cell r="H112">
            <v>236.22</v>
          </cell>
          <cell r="I112">
            <v>0.05705797101449275</v>
          </cell>
        </row>
        <row r="113">
          <cell r="B113" t="str">
            <v>GABINETTO DEL PRESIDENTE DELLA GIUNTA</v>
          </cell>
          <cell r="C113" t="str">
            <v>F0000032</v>
          </cell>
          <cell r="D113" t="str">
            <v>GABINETTO DEL PRESIDENTE DELLA GIUNTA                       </v>
          </cell>
          <cell r="E113">
            <v>496.79999999999995</v>
          </cell>
          <cell r="F113">
            <v>7.650000000000006</v>
          </cell>
          <cell r="G113">
            <v>0</v>
          </cell>
          <cell r="H113">
            <v>7.650000000000006</v>
          </cell>
          <cell r="I113">
            <v>0.015398550724637694</v>
          </cell>
        </row>
        <row r="114">
          <cell r="B114" t="str">
            <v>SERVIZIO MUSEI E BENI CULTURALI</v>
          </cell>
          <cell r="C114" t="str">
            <v>A0000019</v>
          </cell>
          <cell r="D114" t="str">
            <v>IBACN - ISTITUTO PER I BENI ARTISTICI, CULTURALI E NATURALI </v>
          </cell>
          <cell r="E114">
            <v>2484</v>
          </cell>
          <cell r="F114">
            <v>34</v>
          </cell>
          <cell r="G114">
            <v>0</v>
          </cell>
          <cell r="H114">
            <v>34</v>
          </cell>
          <cell r="I114">
            <v>0.013687600644122383</v>
          </cell>
        </row>
        <row r="115">
          <cell r="B115" t="str">
            <v>SERVIZIO SOPRINTENDENZA PER I BENI LIBRARI E DOCUMENTARI</v>
          </cell>
          <cell r="C115" t="str">
            <v>A0000019</v>
          </cell>
          <cell r="D115" t="str">
            <v>IBACN - ISTITUTO PER I BENI ARTISTICI, CULTURALI E NATURALI </v>
          </cell>
          <cell r="E115">
            <v>3146.4</v>
          </cell>
          <cell r="F115">
            <v>59</v>
          </cell>
          <cell r="G115">
            <v>0</v>
          </cell>
          <cell r="H115">
            <v>59</v>
          </cell>
          <cell r="I115">
            <v>0.018751589117721842</v>
          </cell>
        </row>
        <row r="116">
          <cell r="B116" t="str">
            <v>SERVIZIO BENI ARCHITETTONICI E AMBIENTALI</v>
          </cell>
          <cell r="C116" t="str">
            <v>A0000019</v>
          </cell>
          <cell r="D116" t="str">
            <v>IBACN - ISTITUTO PER I BENI ARTISTICI, CULTURALI E NATURALI </v>
          </cell>
          <cell r="E116">
            <v>2152.7999999999997</v>
          </cell>
          <cell r="F116">
            <v>35.48000000000002</v>
          </cell>
          <cell r="G116">
            <v>1.3</v>
          </cell>
          <cell r="H116">
            <v>36.780000000000015</v>
          </cell>
          <cell r="I116">
            <v>0.017084726867335573</v>
          </cell>
        </row>
        <row r="117">
          <cell r="B117" t="str">
            <v>SERVIZIO POLO ARCHIVISTICO REGIONALE</v>
          </cell>
          <cell r="C117" t="str">
            <v>A0000019</v>
          </cell>
          <cell r="D117" t="str">
            <v>IBACN - ISTITUTO PER I BENI ARTISTICI, CULTURALI E NATURALI </v>
          </cell>
          <cell r="E117">
            <v>3312</v>
          </cell>
          <cell r="F117">
            <v>39.55000000000001</v>
          </cell>
          <cell r="G117">
            <v>0</v>
          </cell>
          <cell r="H117">
            <v>39.55000000000001</v>
          </cell>
          <cell r="I117">
            <v>0.011941425120772951</v>
          </cell>
        </row>
        <row r="118">
          <cell r="B118" t="str">
            <v>IBACN - ISTITUTO PER I BENI ARTISTICI, CULTURALI E NATURALI</v>
          </cell>
          <cell r="C118" t="str">
            <v>A0000019</v>
          </cell>
          <cell r="D118" t="str">
            <v>IBACN - ISTITUTO PER I BENI ARTISTICI, CULTURALI E NATURALI </v>
          </cell>
          <cell r="E118">
            <v>6292.8</v>
          </cell>
          <cell r="F118">
            <v>60.95000000000002</v>
          </cell>
          <cell r="G118">
            <v>0</v>
          </cell>
          <cell r="H118">
            <v>60.95000000000002</v>
          </cell>
          <cell r="I118">
            <v>0.009685672514619886</v>
          </cell>
        </row>
        <row r="119">
          <cell r="B119" t="str">
            <v>SERVIZIO STRATEGIE DI ACQUISTO</v>
          </cell>
          <cell r="C119" t="str">
            <v>000INCER</v>
          </cell>
          <cell r="D119" t="str">
            <v>INTERCENT-ER - AGENZIA REGIONALE SVILUPPO MERCATI TELEMATICI</v>
          </cell>
          <cell r="E119">
            <v>2815.2</v>
          </cell>
          <cell r="F119">
            <v>109.77000000000001</v>
          </cell>
          <cell r="G119">
            <v>20</v>
          </cell>
          <cell r="H119">
            <v>129.77</v>
          </cell>
          <cell r="I119">
            <v>0.046096192100028424</v>
          </cell>
        </row>
        <row r="120">
          <cell r="B120" t="str">
            <v>INTERCENT-ER - AGENZIA REGIONALE DI SVILUPPO DEI MERCATI TELEMATICI</v>
          </cell>
          <cell r="C120" t="str">
            <v>000INCER</v>
          </cell>
          <cell r="D120" t="str">
            <v>INTERCENT-ER - AGENZIA REGIONALE SVILUPPO MERCATI TELEMATICI</v>
          </cell>
          <cell r="E120">
            <v>3808.7999999999997</v>
          </cell>
          <cell r="F120">
            <v>137.00000000000003</v>
          </cell>
          <cell r="G120">
            <v>12</v>
          </cell>
          <cell r="H120">
            <v>149.00000000000003</v>
          </cell>
          <cell r="I120">
            <v>0.03911993278722958</v>
          </cell>
        </row>
        <row r="121">
          <cell r="B121" t="str">
            <v>SEGRETERIA VICEPRESIDENTE E ASSESSORE ALLE POLITICHE DI WELFARE E POLITICHE ABITATIVE</v>
          </cell>
          <cell r="C121" t="str">
            <v>P0000808</v>
          </cell>
          <cell r="D121" t="str">
            <v>SEGRETERIA VICEPRESIDENTE E ASSESSORE ALLE POLITICHE DI WELFARE E POLITICHE ABITATIVE</v>
          </cell>
          <cell r="E121">
            <v>496.79999999999995</v>
          </cell>
          <cell r="F121">
            <v>26</v>
          </cell>
          <cell r="G121">
            <v>0</v>
          </cell>
          <cell r="H121">
            <v>26</v>
          </cell>
          <cell r="I121">
            <v>0.05233494363929147</v>
          </cell>
        </row>
        <row r="122">
          <cell r="B122" t="str">
            <v>SEGRETERIA ASSESSORE A COORDINAMENTO DELLE POLITICHE EUROPEE ALLO SVILUPPO, SCUOLA, FORMAZIONE PROFESSIONALE, UNIVERSITÀ, RICERCA E LAVORO</v>
          </cell>
          <cell r="C122" t="str">
            <v>P0000809</v>
          </cell>
          <cell r="D122" t="str">
            <v>SEGRETERIA ASSESSORE A COORDINAMENTO DELLE POLITICHE EUROPEE ALLO SVILUPPO, SCUOLA, FORMAZIONE PROFESSIONALE, UNIVERSITÀ, RICERCA E LAVORO</v>
          </cell>
          <cell r="E122">
            <v>662.4</v>
          </cell>
          <cell r="F122">
            <v>52</v>
          </cell>
          <cell r="G122">
            <v>0</v>
          </cell>
          <cell r="H122">
            <v>52</v>
          </cell>
          <cell r="I122">
            <v>0.0785024154589372</v>
          </cell>
        </row>
        <row r="123">
          <cell r="B123" t="str">
            <v>SEGRETERIA ASSESSORE ALL'AGRICOLTURA, CACCIA E PESCA</v>
          </cell>
          <cell r="C123" t="str">
            <v>P0000810</v>
          </cell>
          <cell r="D123" t="str">
            <v>SEGRETERIA ASSESSORE ALL'AGRICOLTURA, CACCIA E PESCA</v>
          </cell>
          <cell r="E123">
            <v>496.79999999999995</v>
          </cell>
          <cell r="F123">
            <v>71</v>
          </cell>
          <cell r="G123">
            <v>0</v>
          </cell>
          <cell r="H123">
            <v>71</v>
          </cell>
          <cell r="I123">
            <v>0.14291465378421903</v>
          </cell>
        </row>
        <row r="124">
          <cell r="B124" t="str">
            <v>SEGRETERIA ASSESSORE AL TURISMO E COMMERCIO</v>
          </cell>
          <cell r="C124" t="str">
            <v>P0000811</v>
          </cell>
          <cell r="D124" t="str">
            <v>SEGRETERIA ASSESSORE AL TURISMO E COMMERCIO</v>
          </cell>
          <cell r="E124">
            <v>662.4</v>
          </cell>
          <cell r="F124">
            <v>26</v>
          </cell>
          <cell r="G124">
            <v>0</v>
          </cell>
          <cell r="H124">
            <v>26</v>
          </cell>
          <cell r="I124">
            <v>0.0392512077294686</v>
          </cell>
        </row>
        <row r="125">
          <cell r="B125" t="str">
            <v>SEGRETERIA ASSESSORE ALLA ATTIVITÀ PRODUTTIVE, PIANO ENERGETICO, ECONOMIA VERDE E RICOSTRUZIONE POST-SISMA</v>
          </cell>
          <cell r="C125" t="str">
            <v>P0000812</v>
          </cell>
          <cell r="D125" t="str">
            <v>SEGRETERIA ASSESSORE ALLA ATTIVITÀ PRODUTTIVE, PIANO ENERGETICO, ECONOMIA VERDE E RICOSTRUZIONE POST-SISMA</v>
          </cell>
          <cell r="E125">
            <v>662.4</v>
          </cell>
          <cell r="F125">
            <v>47</v>
          </cell>
          <cell r="G125">
            <v>0</v>
          </cell>
          <cell r="H125">
            <v>47</v>
          </cell>
          <cell r="I125">
            <v>0.07095410628019323</v>
          </cell>
        </row>
        <row r="126">
          <cell r="B126" t="str">
            <v>SEGRETERIA ASSESSORE AI TRASPORTI, RETI INFRASTRUTTURE MATERIALI E IMMATERIALI, PROGRAMMAZIONE TERRITORIALE E AGENDA DIGITALE</v>
          </cell>
          <cell r="C126" t="str">
            <v>P0000813</v>
          </cell>
          <cell r="D126" t="str">
            <v>SEGRETERIA ASSESSORE AI TRASPORTI, RETI INFRASTRUTTURE MATERIALI E IMMATERIALI, PROGRAMMAZIONE TERRITORIALE E AGENDA DIGITALE</v>
          </cell>
          <cell r="E126">
            <v>828</v>
          </cell>
          <cell r="F126">
            <v>70</v>
          </cell>
          <cell r="G126">
            <v>0</v>
          </cell>
          <cell r="H126">
            <v>70</v>
          </cell>
          <cell r="I126">
            <v>0.08454106280193237</v>
          </cell>
        </row>
        <row r="127">
          <cell r="B127" t="str">
            <v>SEGRETERIA ASSESSORE ALLA DIFESA DEL SUOLO E DELLA COSTA, PROTEZIONE CIVILE, POLITICHE AMBIENTALI E DELLA MONTAGNA</v>
          </cell>
          <cell r="C127" t="str">
            <v>P0000814</v>
          </cell>
          <cell r="D127" t="str">
            <v>SEGRETERIA ASSESSORE ALLA DIFESA DEL SUOLO E DELLA COSTA, PROTEZIONE CIVILE, POLITICHE AMBIENTALI E DELLA MONTAGNA</v>
          </cell>
          <cell r="E127">
            <v>496.79999999999995</v>
          </cell>
          <cell r="F127">
            <v>62</v>
          </cell>
          <cell r="G127">
            <v>0</v>
          </cell>
          <cell r="H127">
            <v>62</v>
          </cell>
          <cell r="I127">
            <v>0.12479871175523351</v>
          </cell>
        </row>
        <row r="128">
          <cell r="B128" t="str">
            <v>SEGRETERIA ASSESSORE ALLA CULTURA, POLITICHE GIOVANILI E POLITICHE PER LEGALITÀ</v>
          </cell>
          <cell r="C128" t="str">
            <v>P0000815</v>
          </cell>
          <cell r="D128" t="str">
            <v>SEGRETERIA ASSESSORE ALLA CULTURA, POLITICHE GIOVANILI E POLITICHE PER LEGALITÀ</v>
          </cell>
          <cell r="E128">
            <v>662.4</v>
          </cell>
          <cell r="F128">
            <v>66</v>
          </cell>
          <cell r="G128">
            <v>0</v>
          </cell>
          <cell r="H128">
            <v>66</v>
          </cell>
          <cell r="I128">
            <v>0.09963768115942029</v>
          </cell>
        </row>
        <row r="129">
          <cell r="B129" t="str">
            <v>SEGRETERIA ASSESSORE AL BILANCIO, RIORDINO ISTITUZIONALE, RISORSE UMANE E PARI OPPORTUNITÀ</v>
          </cell>
          <cell r="C129" t="str">
            <v>P0000816</v>
          </cell>
          <cell r="D129" t="str">
            <v>SEGRETERIA ASSESSORE AL BILANCIO, RIORDINO ISTITUZIONALE, RISORSE UMANE E PARI OPPORTUNITÀ</v>
          </cell>
          <cell r="E129">
            <v>662.4</v>
          </cell>
          <cell r="F129">
            <v>20</v>
          </cell>
          <cell r="G129">
            <v>0</v>
          </cell>
          <cell r="H129">
            <v>20</v>
          </cell>
          <cell r="I129">
            <v>0.030193236714975848</v>
          </cell>
        </row>
        <row r="130">
          <cell r="B130" t="str">
            <v>SEGRETERIA ASSESSORE ALLE POLITICHE PER LA SALUTE</v>
          </cell>
          <cell r="C130" t="str">
            <v>P0000817</v>
          </cell>
          <cell r="D130" t="str">
            <v>SEGRETERIA ASSESSORE ALLE POLITICHE PER LA SALUTE</v>
          </cell>
          <cell r="E130">
            <v>496.79999999999995</v>
          </cell>
          <cell r="F130">
            <v>140.57</v>
          </cell>
          <cell r="G130">
            <v>0</v>
          </cell>
          <cell r="H130">
            <v>140.57</v>
          </cell>
          <cell r="I130">
            <v>0.282950885668277</v>
          </cell>
        </row>
        <row r="131">
          <cell r="B131" t="str">
            <v>SEGRETERIA DEL SOTTOSEGRETARIO ALLA PRESIDENZA</v>
          </cell>
          <cell r="C131" t="str">
            <v>P0000762</v>
          </cell>
          <cell r="D131" t="str">
            <v>SEGRETERIA DEL SOTTOSEGRETARIO ALLA PRESIDENZA                                       </v>
          </cell>
          <cell r="E131">
            <v>331.2</v>
          </cell>
          <cell r="F131">
            <v>20</v>
          </cell>
          <cell r="G131">
            <v>0</v>
          </cell>
          <cell r="H131">
            <v>20</v>
          </cell>
          <cell r="I131">
            <v>0.060386473429951695</v>
          </cell>
        </row>
        <row r="132">
          <cell r="B132" t="str">
            <v>SEGRETERIA PRESIDENTE DELLA GIUNTA REGIONALE</v>
          </cell>
          <cell r="C132" t="str">
            <v>P0000686</v>
          </cell>
          <cell r="D132" t="str">
            <v>SEGRETERIA PRESIDENTE DELLA GIUNTA REGIONALE                                       </v>
          </cell>
          <cell r="E132">
            <v>662.4</v>
          </cell>
          <cell r="F132">
            <v>95</v>
          </cell>
          <cell r="G132">
            <v>0</v>
          </cell>
          <cell r="H132">
            <v>95</v>
          </cell>
          <cell r="I132">
            <v>0.14341787439613526</v>
          </cell>
        </row>
        <row r="133">
          <cell r="B133" t="str">
            <v>GABINETTO DEL PRESIDENTE DELL'ASSEMBLEA LEGISLATIVA</v>
          </cell>
          <cell r="C133" t="str">
            <v>P0000601</v>
          </cell>
          <cell r="D133" t="str">
            <v>STRUTTURE SPECIALI DELL'ASSEMBLEA LEGISLATIVA REGIONALE     </v>
          </cell>
          <cell r="E133">
            <v>828</v>
          </cell>
          <cell r="F133">
            <v>26</v>
          </cell>
          <cell r="G133">
            <v>0</v>
          </cell>
          <cell r="H133">
            <v>26</v>
          </cell>
          <cell r="I133">
            <v>0.03140096618357488</v>
          </cell>
        </row>
        <row r="134">
          <cell r="B134" t="str">
            <v>SERVIZIO INFORMAZIONE E COMUNICAZIONE ISTITUZIONALE</v>
          </cell>
          <cell r="C134" t="str">
            <v>P0000601</v>
          </cell>
          <cell r="D134" t="str">
            <v>STRUTTURE SPECIALI DELL'ASSEMBLEA LEGISLATIVA REGIONALE     </v>
          </cell>
          <cell r="E134">
            <v>2484</v>
          </cell>
          <cell r="F134">
            <v>135</v>
          </cell>
          <cell r="G134">
            <v>0</v>
          </cell>
          <cell r="H134">
            <v>135</v>
          </cell>
          <cell r="I134">
            <v>0.05434782608695652</v>
          </cell>
        </row>
        <row r="135">
          <cell r="B135" t="str">
            <v>SEGRETERIA DEL SEGRETARIO YURI TORRI</v>
          </cell>
          <cell r="C135" t="str">
            <v>P0000601</v>
          </cell>
          <cell r="D135" t="str">
            <v>STRUTTURE SPECIALI DELL'ASSEMBLEA LEGISLATIVA REGIONALE     </v>
          </cell>
          <cell r="E135">
            <v>331.2</v>
          </cell>
          <cell r="F135">
            <v>7</v>
          </cell>
          <cell r="G135">
            <v>0</v>
          </cell>
          <cell r="H135">
            <v>7</v>
          </cell>
          <cell r="I135">
            <v>0.021135265700483092</v>
          </cell>
        </row>
        <row r="136">
          <cell r="B136" t="str">
            <v>SEGRETERIA DEL QUESTORE TOMMASO FOTI</v>
          </cell>
          <cell r="C136" t="str">
            <v>P0000601</v>
          </cell>
          <cell r="D136" t="str">
            <v>STRUTTURE SPECIALI DELL'ASSEMBLEA LEGISLATIVA REGIONALE     </v>
          </cell>
          <cell r="E136">
            <v>331.2</v>
          </cell>
          <cell r="F136">
            <v>44</v>
          </cell>
          <cell r="G136">
            <v>0</v>
          </cell>
          <cell r="H136">
            <v>44</v>
          </cell>
          <cell r="I136">
            <v>0.13285024154589373</v>
          </cell>
        </row>
        <row r="137">
          <cell r="B137" t="str">
            <v>SEGRETERIA PRESIDENTE COMMISSIONE ASSEMBLEARE I "BILANCIO, AFFARI GENERALI ED ISTITUZIONALI"</v>
          </cell>
          <cell r="C137" t="str">
            <v>P0000601</v>
          </cell>
          <cell r="D137" t="str">
            <v>STRUTTURE SPECIALI DELL'ASSEMBLEA LEGISLATIVA REGIONALE     </v>
          </cell>
          <cell r="E137">
            <v>165.6</v>
          </cell>
          <cell r="F137">
            <v>1</v>
          </cell>
          <cell r="G137">
            <v>0</v>
          </cell>
          <cell r="H137">
            <v>1</v>
          </cell>
          <cell r="I137">
            <v>0.006038647342995169</v>
          </cell>
        </row>
        <row r="138">
          <cell r="B138" t="str">
            <v>SEGRETERIA PRESIDENTE COMMISSIONE ASSEMBLEARE II "POLITICHE ECONOMICHE"</v>
          </cell>
          <cell r="C138" t="str">
            <v>P0000601</v>
          </cell>
          <cell r="D138" t="str">
            <v>STRUTTURE SPECIALI DELL'ASSEMBLEA LEGISLATIVA REGIONALE     </v>
          </cell>
          <cell r="E138">
            <v>165.6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SEGRETERIA PRESIDENTE COMMISSIONE ASSEMBLEARE IV "POLITICHE PER LA SALUTE E POLITICHE SOCIALI"</v>
          </cell>
          <cell r="C139" t="str">
            <v>P0000601</v>
          </cell>
          <cell r="D139" t="str">
            <v>STRUTTURE SPECIALI DELL'ASSEMBLEA LEGISLATIVA REGIONALE     </v>
          </cell>
          <cell r="E139">
            <v>496.79999999999995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SEGRETERIA PRESIDENTE COMMISSIONE ASSEMBLEARE V "CULTURA, SCUOLA, FORMAZIONE, LAVORO, SPORT"</v>
          </cell>
          <cell r="C140" t="str">
            <v>P0000601</v>
          </cell>
          <cell r="D140" t="str">
            <v>STRUTTURE SPECIALI DELL'ASSEMBLEA LEGISLATIVA REGIONALE     </v>
          </cell>
          <cell r="E140">
            <v>331.2</v>
          </cell>
          <cell r="F140">
            <v>13</v>
          </cell>
          <cell r="G140">
            <v>0</v>
          </cell>
          <cell r="H140">
            <v>13</v>
          </cell>
          <cell r="I140">
            <v>0.0392512077294686</v>
          </cell>
        </row>
        <row r="141">
          <cell r="B141" t="str">
            <v>SEGRETERIA PRESIDENTE COMMISSIONE REGIONALE PER LA PROMOZIONE DI CONDIZIONI DI PIENA PARITA' TRA DONNE E UOMINI</v>
          </cell>
          <cell r="C141" t="str">
            <v>P0000601</v>
          </cell>
          <cell r="D141" t="str">
            <v>STRUTTURE SPECIALI DELL'ASSEMBLEA LEGISLATIVA REGIONALE     </v>
          </cell>
          <cell r="E141">
            <v>496.79999999999995</v>
          </cell>
          <cell r="F141">
            <v>35</v>
          </cell>
          <cell r="G141">
            <v>0</v>
          </cell>
          <cell r="H141">
            <v>35</v>
          </cell>
          <cell r="I141">
            <v>0.07045088566827698</v>
          </cell>
        </row>
        <row r="142">
          <cell r="B142" t="str">
            <v>FORZA ITALIA</v>
          </cell>
          <cell r="C142" t="str">
            <v>P0000601</v>
          </cell>
          <cell r="D142" t="str">
            <v>STRUTTURE SPECIALI DELL'ASSEMBLEA LEGISLATIVA REGIONALE     </v>
          </cell>
          <cell r="E142">
            <v>993.5999999999999</v>
          </cell>
          <cell r="F142">
            <v>151</v>
          </cell>
          <cell r="G142">
            <v>0</v>
          </cell>
          <cell r="H142">
            <v>151</v>
          </cell>
          <cell r="I142">
            <v>0.15197262479871176</v>
          </cell>
        </row>
        <row r="143">
          <cell r="B143" t="str">
            <v>FRATELLI D'ITALIA - ALLEANZA NAZIONALE</v>
          </cell>
          <cell r="C143" t="str">
            <v>P0000601</v>
          </cell>
          <cell r="D143" t="str">
            <v>STRUTTURE SPECIALI DELL'ASSEMBLEA LEGISLATIVA REGIONALE     </v>
          </cell>
          <cell r="E143">
            <v>165.6</v>
          </cell>
          <cell r="F143">
            <v>53</v>
          </cell>
          <cell r="G143">
            <v>0</v>
          </cell>
          <cell r="H143">
            <v>53</v>
          </cell>
          <cell r="I143">
            <v>0.320048309178744</v>
          </cell>
        </row>
        <row r="144">
          <cell r="B144" t="str">
            <v>SEGRETERIA DEL PRESIDENTE DELL'ASSEMBLEA LEGISLATIVA DELL'EMILIA - ROMAGNA</v>
          </cell>
          <cell r="C144" t="str">
            <v>P0000601</v>
          </cell>
          <cell r="D144" t="str">
            <v>STRUTTURE SPECIALI DELL'ASSEMBLEA LEGISLATIVA REGIONALE     </v>
          </cell>
          <cell r="E144">
            <v>165.6</v>
          </cell>
          <cell r="F144">
            <v>25</v>
          </cell>
          <cell r="G144">
            <v>0</v>
          </cell>
          <cell r="H144">
            <v>25</v>
          </cell>
          <cell r="I144">
            <v>0.15096618357487923</v>
          </cell>
        </row>
        <row r="145">
          <cell r="B145" t="str">
            <v>SEGRETERIA DEL VICEPRESIDENTE FABIO RAINIERI</v>
          </cell>
          <cell r="C145" t="str">
            <v>P0000601</v>
          </cell>
          <cell r="D145" t="str">
            <v>STRUTTURE SPECIALI DELL'ASSEMBLEA LEGISLATIVA REGIONALE     </v>
          </cell>
          <cell r="E145">
            <v>331.2</v>
          </cell>
          <cell r="F145">
            <v>21</v>
          </cell>
          <cell r="G145">
            <v>0</v>
          </cell>
          <cell r="H145">
            <v>21</v>
          </cell>
          <cell r="I145">
            <v>0.06340579710144928</v>
          </cell>
        </row>
        <row r="146">
          <cell r="B146" t="str">
            <v>SEGRETERIA DEL VICEPRESIDENTE OTTAVIA SONCINI</v>
          </cell>
          <cell r="C146" t="str">
            <v>P0000601</v>
          </cell>
          <cell r="D146" t="str">
            <v>STRUTTURE SPECIALI DELL'ASSEMBLEA LEGISLATIVA REGIONALE     </v>
          </cell>
          <cell r="E146">
            <v>331.2</v>
          </cell>
          <cell r="F146">
            <v>2</v>
          </cell>
          <cell r="G146">
            <v>0</v>
          </cell>
          <cell r="H146">
            <v>2</v>
          </cell>
          <cell r="I146">
            <v>0.006038647342995169</v>
          </cell>
        </row>
        <row r="147">
          <cell r="B147" t="str">
            <v>SEGRETERIA DEL SEGRETARIO MATTEO RANCAN</v>
          </cell>
          <cell r="C147" t="str">
            <v>P0000601</v>
          </cell>
          <cell r="D147" t="str">
            <v>STRUTTURE SPECIALI DELL'ASSEMBLEA LEGISLATIVA REGIONALE     </v>
          </cell>
          <cell r="E147">
            <v>331.2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 t="str">
            <v>SEGRETERIA DEL QUESTORE GIORGIO PRUCCOLI</v>
          </cell>
          <cell r="C148" t="str">
            <v>P0000601</v>
          </cell>
          <cell r="D148" t="str">
            <v>STRUTTURE SPECIALI DELL'ASSEMBLEA LEGISLATIVA REGIONALE     </v>
          </cell>
          <cell r="E148">
            <v>331.2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 t="str">
            <v>SEGRETERIA PRESIDENTE COMMISSIONE ASSEMBLEARE III "TERRITORIO, AMBIENTE, MOBILITA"</v>
          </cell>
          <cell r="C149" t="str">
            <v>P0000601</v>
          </cell>
          <cell r="D149" t="str">
            <v>STRUTTURE SPECIALI DELL'ASSEMBLEA LEGISLATIVA REGIONALE     </v>
          </cell>
          <cell r="E149">
            <v>331.2</v>
          </cell>
          <cell r="F149">
            <v>24</v>
          </cell>
          <cell r="G149">
            <v>0</v>
          </cell>
          <cell r="H149">
            <v>24</v>
          </cell>
          <cell r="I149">
            <v>0.07246376811594203</v>
          </cell>
        </row>
        <row r="150">
          <cell r="B150" t="str">
            <v>LEGA NORD EMILIA E ROMAGNA</v>
          </cell>
          <cell r="C150" t="str">
            <v>P0000601</v>
          </cell>
          <cell r="D150" t="str">
            <v>STRUTTURE SPECIALI DELL'ASSEMBLEA LEGISLATIVA REGIONALE     </v>
          </cell>
          <cell r="E150">
            <v>1324.8</v>
          </cell>
          <cell r="F150">
            <v>45</v>
          </cell>
          <cell r="G150">
            <v>0</v>
          </cell>
          <cell r="H150">
            <v>45</v>
          </cell>
          <cell r="I150">
            <v>0.033967391304347824</v>
          </cell>
        </row>
        <row r="151">
          <cell r="B151" t="str">
            <v>PD - PARTITO DEMOCRATICO</v>
          </cell>
          <cell r="C151" t="str">
            <v>P0000601</v>
          </cell>
          <cell r="D151" t="str">
            <v>STRUTTURE SPECIALI DELL'ASSEMBLEA LEGISLATIVA REGIONALE     </v>
          </cell>
          <cell r="E151">
            <v>4305.599999999999</v>
          </cell>
          <cell r="F151">
            <v>97</v>
          </cell>
          <cell r="G151">
            <v>0</v>
          </cell>
          <cell r="H151">
            <v>97</v>
          </cell>
          <cell r="I151">
            <v>0.022528799702712748</v>
          </cell>
        </row>
        <row r="152">
          <cell r="B152" t="str">
            <v>SINISTRA ECOLOGIA LIBERTA'</v>
          </cell>
          <cell r="C152" t="str">
            <v>P0000601</v>
          </cell>
          <cell r="D152" t="str">
            <v>STRUTTURE SPECIALI DELL'ASSEMBLEA LEGISLATIVA REGIONALE     </v>
          </cell>
          <cell r="E152">
            <v>662.4</v>
          </cell>
          <cell r="F152">
            <v>48</v>
          </cell>
          <cell r="G152">
            <v>0</v>
          </cell>
          <cell r="H152">
            <v>48</v>
          </cell>
          <cell r="I152">
            <v>0.07246376811594203</v>
          </cell>
        </row>
        <row r="153">
          <cell r="B153" t="str">
            <v>MOVIMENTO 5 STELLE</v>
          </cell>
          <cell r="C153" t="str">
            <v>P0000601</v>
          </cell>
          <cell r="D153" t="str">
            <v>STRUTTURE SPECIALI DELL'ASSEMBLEA LEGISLATIVA REGIONALE     </v>
          </cell>
          <cell r="E153">
            <v>828</v>
          </cell>
          <cell r="F153">
            <v>39</v>
          </cell>
          <cell r="G153">
            <v>0</v>
          </cell>
          <cell r="H153">
            <v>39</v>
          </cell>
          <cell r="I153">
            <v>0.04710144927536232</v>
          </cell>
        </row>
        <row r="154">
          <cell r="B154" t="str">
            <v>L'ALTRA EMILIA ROMAGNA</v>
          </cell>
          <cell r="C154" t="str">
            <v>P0000601</v>
          </cell>
          <cell r="D154" t="str">
            <v>STRUTTURE SPECIALI DELL'ASSEMBLEA LEGISLATIVA REGIONALE     </v>
          </cell>
          <cell r="E154">
            <v>331.2</v>
          </cell>
          <cell r="F154">
            <v>16</v>
          </cell>
          <cell r="G154">
            <v>0</v>
          </cell>
          <cell r="H154">
            <v>16</v>
          </cell>
          <cell r="I154">
            <v>0.04830917874396135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1"/>
  <sheetViews>
    <sheetView tabSelected="1" view="pageBreakPreview" zoomScaleSheetLayoutView="100" zoomScalePageLayoutView="0" workbookViewId="0" topLeftCell="A139">
      <selection activeCell="F156" sqref="F156"/>
    </sheetView>
  </sheetViews>
  <sheetFormatPr defaultColWidth="9.00390625" defaultRowHeight="15.75"/>
  <cols>
    <col min="1" max="1" width="34.00390625" style="21" customWidth="1"/>
    <col min="2" max="2" width="59.00390625" style="21" customWidth="1"/>
    <col min="3" max="3" width="9.125" style="1" customWidth="1"/>
    <col min="4" max="4" width="8.75390625" style="22" customWidth="1"/>
    <col min="5" max="5" width="9.50390625" style="23" customWidth="1"/>
    <col min="6" max="16384" width="8.75390625" style="1" customWidth="1"/>
  </cols>
  <sheetData>
    <row r="1" spans="1:5" ht="12">
      <c r="A1" s="1"/>
      <c r="B1" s="1"/>
      <c r="D1" s="2"/>
      <c r="E1" s="1"/>
    </row>
    <row r="2" spans="1:5" ht="12">
      <c r="A2" s="1"/>
      <c r="B2" s="1"/>
      <c r="D2" s="2"/>
      <c r="E2" s="1"/>
    </row>
    <row r="3" spans="1:5" ht="12">
      <c r="A3" s="1"/>
      <c r="B3" s="1"/>
      <c r="D3" s="2"/>
      <c r="E3" s="1"/>
    </row>
    <row r="4" spans="1:5" s="4" customFormat="1" ht="12">
      <c r="A4" s="3" t="s">
        <v>0</v>
      </c>
      <c r="B4" s="3"/>
      <c r="C4" s="3"/>
      <c r="D4" s="3"/>
      <c r="E4" s="3"/>
    </row>
    <row r="5" spans="1:5" ht="40.5">
      <c r="A5" s="5" t="s">
        <v>1</v>
      </c>
      <c r="B5" s="6" t="s">
        <v>2</v>
      </c>
      <c r="C5" s="7" t="s">
        <v>3</v>
      </c>
      <c r="D5" s="8" t="s">
        <v>4</v>
      </c>
      <c r="E5" s="9" t="s">
        <v>5</v>
      </c>
    </row>
    <row r="6" spans="1:5" ht="12">
      <c r="A6" s="10" t="s">
        <v>6</v>
      </c>
      <c r="B6" s="11" t="s">
        <v>7</v>
      </c>
      <c r="C6" s="12">
        <f>VLOOKUP(B6,'[1]N° dip per Direz e servizi 317'!$D$3:$H$148,2,FALSE)</f>
        <v>1</v>
      </c>
      <c r="D6" s="13">
        <f>VLOOKUP(B6,'[2]tasso maggior pres.luglio15'!$B$8:$I$154,8,FALSE)</f>
        <v>0</v>
      </c>
      <c r="E6" s="14">
        <f>VLOOKUP(B6,'[1]N° dip per Direz e servizi 317'!$D$3:$H$148,5,FALSE)</f>
        <v>0</v>
      </c>
    </row>
    <row r="7" spans="1:5" ht="12">
      <c r="A7" s="10"/>
      <c r="B7" s="11" t="s">
        <v>8</v>
      </c>
      <c r="C7" s="12">
        <f>VLOOKUP(B7,'[1]N° dip per Direz e servizi 317'!$D$3:$H$148,2,FALSE)</f>
        <v>1</v>
      </c>
      <c r="D7" s="13">
        <f>VLOOKUP(B7,'[2]tasso maggior pres.luglio15'!$B$8:$I$154,8,FALSE)</f>
        <v>0</v>
      </c>
      <c r="E7" s="14">
        <f>VLOOKUP(B7,'[1]N° dip per Direz e servizi 317'!$D$3:$H$148,5,FALSE)</f>
        <v>0.13043478260869565</v>
      </c>
    </row>
    <row r="8" spans="1:5" ht="12">
      <c r="A8" s="10"/>
      <c r="B8" s="11" t="s">
        <v>9</v>
      </c>
      <c r="C8" s="12">
        <f>VLOOKUP(B8,'[1]N° dip per Direz e servizi 317'!$D$3:$H$148,2,FALSE)</f>
        <v>5</v>
      </c>
      <c r="D8" s="13">
        <f>VLOOKUP(B8,'[2]tasso maggior pres.luglio15'!$B$8:$I$154,8,FALSE)</f>
        <v>0</v>
      </c>
      <c r="E8" s="14">
        <f>VLOOKUP(B8,'[1]N° dip per Direz e servizi 317'!$D$3:$H$148,5,FALSE)</f>
        <v>0.043478260869565216</v>
      </c>
    </row>
    <row r="9" spans="1:5" ht="12">
      <c r="A9" s="10"/>
      <c r="B9" s="11" t="s">
        <v>10</v>
      </c>
      <c r="C9" s="12">
        <f>VLOOKUP(B9,'[1]N° dip per Direz e servizi 317'!$D$3:$H$148,2,FALSE)</f>
        <v>1</v>
      </c>
      <c r="D9" s="13">
        <f>VLOOKUP(B9,'[2]tasso maggior pres.luglio15'!$B$8:$I$154,8,FALSE)</f>
        <v>0.012077294685990338</v>
      </c>
      <c r="E9" s="14">
        <f>VLOOKUP(B9,'[1]N° dip per Direz e servizi 317'!$D$3:$H$148,5,FALSE)</f>
        <v>0</v>
      </c>
    </row>
    <row r="10" spans="1:5" ht="12">
      <c r="A10" s="10"/>
      <c r="B10" s="11" t="s">
        <v>11</v>
      </c>
      <c r="C10" s="12">
        <f>VLOOKUP(B10,'[1]N° dip per Direz e servizi 317'!$D$3:$H$148,2,FALSE)</f>
        <v>13</v>
      </c>
      <c r="D10" s="13">
        <f>VLOOKUP(B10,'[2]tasso maggior pres.luglio15'!$B$8:$I$154,8,FALSE)</f>
        <v>0.029264214046822747</v>
      </c>
      <c r="E10" s="14">
        <f>VLOOKUP(B10,'[1]N° dip per Direz e servizi 317'!$D$3:$H$148,5,FALSE)</f>
        <v>0.07023411371237458</v>
      </c>
    </row>
    <row r="11" spans="1:5" ht="12">
      <c r="A11" s="10" t="s">
        <v>12</v>
      </c>
      <c r="B11" s="11" t="s">
        <v>13</v>
      </c>
      <c r="C11" s="12">
        <f>VLOOKUP(B11,'[1]N° dip per Direz e servizi 317'!$D$3:$H$148,2,FALSE)</f>
        <v>27</v>
      </c>
      <c r="D11" s="13">
        <f>VLOOKUP(B11,'[2]tasso maggior pres.luglio15'!$B$8:$I$154,8,FALSE)</f>
        <v>0.019520486670245127</v>
      </c>
      <c r="E11" s="14">
        <f>VLOOKUP(B11,'[1]N° dip per Direz e servizi 317'!$D$3:$H$148,5,FALSE)</f>
        <v>0.037037037037037035</v>
      </c>
    </row>
    <row r="12" spans="1:5" ht="12">
      <c r="A12" s="10"/>
      <c r="B12" s="11" t="s">
        <v>14</v>
      </c>
      <c r="C12" s="12">
        <f>VLOOKUP(B12,'[1]N° dip per Direz e servizi 317'!$D$3:$H$148,2,FALSE)</f>
        <v>8</v>
      </c>
      <c r="D12" s="13">
        <f>VLOOKUP(B12,'[2]tasso maggior pres.luglio15'!$B$8:$I$154,8,FALSE)</f>
        <v>0.013519021739130433</v>
      </c>
      <c r="E12" s="14">
        <f>VLOOKUP(B12,'[1]N° dip per Direz e servizi 317'!$D$3:$H$148,5,FALSE)</f>
        <v>0.016304347826086956</v>
      </c>
    </row>
    <row r="13" spans="1:5" ht="12">
      <c r="A13" s="10"/>
      <c r="B13" s="11" t="s">
        <v>15</v>
      </c>
      <c r="C13" s="12">
        <f>VLOOKUP(B13,'[1]N° dip per Direz e servizi 317'!$D$3:$H$148,2,FALSE)</f>
        <v>28</v>
      </c>
      <c r="D13" s="13">
        <f>VLOOKUP(B13,'[2]tasso maggior pres.luglio15'!$B$8:$I$154,8,FALSE)</f>
        <v>0.010819962042788133</v>
      </c>
      <c r="E13" s="14">
        <f>VLOOKUP(B13,'[1]N° dip per Direz e servizi 317'!$D$3:$H$148,5,FALSE)</f>
        <v>0.03881987577639751</v>
      </c>
    </row>
    <row r="14" spans="1:5" ht="12">
      <c r="A14" s="10" t="s">
        <v>16</v>
      </c>
      <c r="B14" s="11" t="s">
        <v>17</v>
      </c>
      <c r="C14" s="12">
        <f>VLOOKUP(B14,'[1]N° dip per Direz e servizi 317'!$D$3:$H$148,2,FALSE)</f>
        <v>17</v>
      </c>
      <c r="D14" s="13">
        <f>VLOOKUP(B14,'[2]tasso maggior pres.luglio15'!$B$8:$I$154,8,FALSE)</f>
        <v>0.046096192100028424</v>
      </c>
      <c r="E14" s="14">
        <f>VLOOKUP(B14,'[1]N° dip per Direz e servizi 317'!$D$3:$H$148,5,FALSE)</f>
        <v>0.061381074168797956</v>
      </c>
    </row>
    <row r="15" spans="1:5" ht="12">
      <c r="A15" s="10"/>
      <c r="B15" s="11" t="s">
        <v>18</v>
      </c>
      <c r="C15" s="12">
        <f>VLOOKUP(B15,'[1]N° dip per Direz e servizi 317'!$D$3:$H$148,2,FALSE)</f>
        <v>23</v>
      </c>
      <c r="D15" s="13">
        <f>VLOOKUP(B15,'[2]tasso maggior pres.luglio15'!$B$8:$I$154,8,FALSE)</f>
        <v>0.03911993278722958</v>
      </c>
      <c r="E15" s="14">
        <f>VLOOKUP(B15,'[1]N° dip per Direz e servizi 317'!$D$3:$H$148,5,FALSE)</f>
        <v>0.026465028355387523</v>
      </c>
    </row>
    <row r="16" spans="1:5" ht="12">
      <c r="A16" s="10" t="s">
        <v>19</v>
      </c>
      <c r="B16" s="11" t="s">
        <v>20</v>
      </c>
      <c r="C16" s="12">
        <f>VLOOKUP(B16,'[1]N° dip per Direz e servizi 317'!$D$3:$H$148,2,FALSE)</f>
        <v>52</v>
      </c>
      <c r="D16" s="13">
        <f>VLOOKUP(B16,'[2]tasso maggior pres.luglio15'!$B$8:$I$154,8,FALSE)</f>
        <v>0.027120494240059464</v>
      </c>
      <c r="E16" s="14">
        <f>VLOOKUP(B16,'[1]N° dip per Direz e servizi 317'!$D$3:$H$148,5,FALSE)</f>
        <v>0.07692307692307693</v>
      </c>
    </row>
    <row r="17" spans="1:5" ht="24">
      <c r="A17" s="10"/>
      <c r="B17" s="11" t="s">
        <v>21</v>
      </c>
      <c r="C17" s="12">
        <f>VLOOKUP(B17,'[1]N° dip per Direz e servizi 317'!$D$3:$H$148,2,FALSE)</f>
        <v>32</v>
      </c>
      <c r="D17" s="13">
        <f>VLOOKUP(B17,'[2]tasso maggior pres.luglio15'!$B$8:$I$154,8,FALSE)</f>
        <v>0.02384510869565218</v>
      </c>
      <c r="E17" s="14">
        <f>VLOOKUP(B17,'[1]N° dip per Direz e servizi 317'!$D$3:$H$148,5,FALSE)</f>
        <v>0.0625</v>
      </c>
    </row>
    <row r="18" spans="1:5" ht="12">
      <c r="A18" s="10"/>
      <c r="B18" s="11" t="s">
        <v>22</v>
      </c>
      <c r="C18" s="12">
        <f>VLOOKUP(B18,'[1]N° dip per Direz e servizi 317'!$D$3:$H$148,2,FALSE)</f>
        <v>9</v>
      </c>
      <c r="D18" s="13">
        <f>VLOOKUP(B18,'[2]tasso maggior pres.luglio15'!$B$8:$I$154,8,FALSE)</f>
        <v>0.032877079978529254</v>
      </c>
      <c r="E18" s="14">
        <f>VLOOKUP(B18,'[1]N° dip per Direz e servizi 317'!$D$3:$H$148,5,FALSE)</f>
        <v>0.004830917874396135</v>
      </c>
    </row>
    <row r="19" spans="1:5" ht="12">
      <c r="A19" s="10" t="s">
        <v>23</v>
      </c>
      <c r="B19" s="11" t="s">
        <v>24</v>
      </c>
      <c r="C19" s="12">
        <f>VLOOKUP(B19,'[1]N° dip per Direz e servizi 317'!$D$3:$H$148,2,FALSE)</f>
        <v>15</v>
      </c>
      <c r="D19" s="13">
        <f>VLOOKUP(B19,'[2]tasso maggior pres.luglio15'!$B$8:$I$154,8,FALSE)</f>
        <v>0.013687600644122383</v>
      </c>
      <c r="E19" s="14">
        <f>VLOOKUP(B19,'[1]N° dip per Direz e servizi 317'!$D$3:$H$148,5,FALSE)</f>
        <v>0.017391304347826087</v>
      </c>
    </row>
    <row r="20" spans="1:5" ht="12">
      <c r="A20" s="10"/>
      <c r="B20" s="11" t="s">
        <v>25</v>
      </c>
      <c r="C20" s="12">
        <f>VLOOKUP(B20,'[1]N° dip per Direz e servizi 317'!$D$3:$H$148,2,FALSE)</f>
        <v>19</v>
      </c>
      <c r="D20" s="13">
        <f>VLOOKUP(B20,'[2]tasso maggior pres.luglio15'!$B$8:$I$154,8,FALSE)</f>
        <v>0.018751589117721842</v>
      </c>
      <c r="E20" s="14">
        <f>VLOOKUP(B20,'[1]N° dip per Direz e servizi 317'!$D$3:$H$148,5,FALSE)</f>
        <v>0.009153318077803204</v>
      </c>
    </row>
    <row r="21" spans="1:5" ht="12">
      <c r="A21" s="10"/>
      <c r="B21" s="11" t="s">
        <v>26</v>
      </c>
      <c r="C21" s="12">
        <f>VLOOKUP(B21,'[1]N° dip per Direz e servizi 317'!$D$3:$H$148,2,FALSE)</f>
        <v>13</v>
      </c>
      <c r="D21" s="13">
        <f>VLOOKUP(B21,'[2]tasso maggior pres.luglio15'!$B$8:$I$154,8,FALSE)</f>
        <v>0.017084726867335573</v>
      </c>
      <c r="E21" s="14">
        <f>VLOOKUP(B21,'[1]N° dip per Direz e servizi 317'!$D$3:$H$148,5,FALSE)</f>
        <v>0.020066889632107024</v>
      </c>
    </row>
    <row r="22" spans="1:5" ht="12">
      <c r="A22" s="10"/>
      <c r="B22" s="11" t="s">
        <v>27</v>
      </c>
      <c r="C22" s="12">
        <f>VLOOKUP(B22,'[1]N° dip per Direz e servizi 317'!$D$3:$H$148,2,FALSE)</f>
        <v>20</v>
      </c>
      <c r="D22" s="13">
        <f>VLOOKUP(B22,'[2]tasso maggior pres.luglio15'!$B$8:$I$154,8,FALSE)</f>
        <v>0.011941425120772951</v>
      </c>
      <c r="E22" s="14">
        <f>VLOOKUP(B22,'[1]N° dip per Direz e servizi 317'!$D$3:$H$148,5,FALSE)</f>
        <v>0.043478260869565216</v>
      </c>
    </row>
    <row r="23" spans="1:5" ht="12">
      <c r="A23" s="10"/>
      <c r="B23" s="11" t="s">
        <v>28</v>
      </c>
      <c r="C23" s="12">
        <f>VLOOKUP(B23,'[1]N° dip per Direz e servizi 317'!$D$3:$H$148,2,FALSE)</f>
        <v>38</v>
      </c>
      <c r="D23" s="13">
        <f>VLOOKUP(B23,'[2]tasso maggior pres.luglio15'!$B$8:$I$154,8,FALSE)</f>
        <v>0.009685672514619886</v>
      </c>
      <c r="E23" s="14">
        <f>VLOOKUP(B23,'[1]N° dip per Direz e servizi 317'!$D$3:$H$148,5,FALSE)</f>
        <v>0.05606407322654462</v>
      </c>
    </row>
    <row r="24" spans="1:5" ht="12">
      <c r="A24" s="10" t="s">
        <v>29</v>
      </c>
      <c r="B24" s="11" t="s">
        <v>30</v>
      </c>
      <c r="C24" s="12">
        <f>VLOOKUP(B24,'[1]N° dip per Direz e servizi 317'!$D$3:$H$148,2,FALSE)</f>
        <v>29</v>
      </c>
      <c r="D24" s="13">
        <f>VLOOKUP(B24,'[2]tasso maggior pres.luglio15'!$B$8:$I$154,8,FALSE)</f>
        <v>0.023171747459603535</v>
      </c>
      <c r="E24" s="14">
        <f>VLOOKUP(B24,'[1]N° dip per Direz e servizi 317'!$D$3:$H$148,5,FALSE)</f>
        <v>0.1199400299850075</v>
      </c>
    </row>
    <row r="25" spans="1:5" ht="12">
      <c r="A25" s="10"/>
      <c r="B25" s="11" t="s">
        <v>31</v>
      </c>
      <c r="C25" s="12">
        <f>VLOOKUP(B25,'[1]N° dip per Direz e servizi 317'!$D$3:$H$148,2,FALSE)</f>
        <v>19</v>
      </c>
      <c r="D25" s="13">
        <f>VLOOKUP(B25,'[2]tasso maggior pres.luglio15'!$B$8:$I$154,8,FALSE)</f>
        <v>0.033053648614289347</v>
      </c>
      <c r="E25" s="14">
        <f>VLOOKUP(B25,'[1]N° dip per Direz e servizi 317'!$D$3:$H$148,5,FALSE)</f>
        <v>0.02745995423340961</v>
      </c>
    </row>
    <row r="26" spans="1:5" ht="12">
      <c r="A26" s="10"/>
      <c r="B26" s="11" t="s">
        <v>32</v>
      </c>
      <c r="C26" s="12">
        <f>VLOOKUP(B26,'[1]N° dip per Direz e servizi 317'!$D$3:$H$148,2,FALSE)</f>
        <v>21</v>
      </c>
      <c r="D26" s="13">
        <f>VLOOKUP(B26,'[2]tasso maggior pres.luglio15'!$B$8:$I$154,8,FALSE)</f>
        <v>0.03642742121002991</v>
      </c>
      <c r="E26" s="14">
        <f>VLOOKUP(B26,'[1]N° dip per Direz e servizi 317'!$D$3:$H$148,5,FALSE)</f>
        <v>0.11594202898550725</v>
      </c>
    </row>
    <row r="27" spans="1:5" ht="12">
      <c r="A27" s="10"/>
      <c r="B27" s="11" t="s">
        <v>33</v>
      </c>
      <c r="C27" s="12">
        <f>VLOOKUP(B27,'[1]N° dip per Direz e servizi 317'!$D$3:$H$148,2,FALSE)</f>
        <v>20</v>
      </c>
      <c r="D27" s="13">
        <f>VLOOKUP(B27,'[2]tasso maggior pres.luglio15'!$B$8:$I$154,8,FALSE)</f>
        <v>0.0051630434782608675</v>
      </c>
      <c r="E27" s="14">
        <f>VLOOKUP(B27,'[1]N° dip per Direz e servizi 317'!$D$3:$H$148,5,FALSE)</f>
        <v>0.0391304347826087</v>
      </c>
    </row>
    <row r="28" spans="1:5" ht="12">
      <c r="A28" s="10"/>
      <c r="B28" s="11" t="s">
        <v>34</v>
      </c>
      <c r="C28" s="12">
        <f>VLOOKUP(B28,'[1]N° dip per Direz e servizi 317'!$D$3:$H$148,2,FALSE)</f>
        <v>59</v>
      </c>
      <c r="D28" s="13">
        <f>VLOOKUP(B28,'[2]tasso maggior pres.luglio15'!$B$8:$I$154,8,FALSE)</f>
        <v>0.017779210677147304</v>
      </c>
      <c r="E28" s="14">
        <f>VLOOKUP(B28,'[1]N° dip per Direz e servizi 317'!$D$3:$H$148,5,FALSE)</f>
        <v>0.07737656595431099</v>
      </c>
    </row>
    <row r="29" spans="1:5" ht="12">
      <c r="A29" s="10"/>
      <c r="B29" s="11" t="s">
        <v>35</v>
      </c>
      <c r="C29" s="12">
        <f>VLOOKUP(B29,'[1]N° dip per Direz e servizi 317'!$D$3:$H$148,2,FALSE)</f>
        <v>15</v>
      </c>
      <c r="D29" s="13">
        <f>VLOOKUP(B29,'[2]tasso maggior pres.luglio15'!$B$8:$I$154,8,FALSE)</f>
        <v>0.0355877616747182</v>
      </c>
      <c r="E29" s="14">
        <f>VLOOKUP(B29,'[1]N° dip per Direz e servizi 317'!$D$3:$H$148,5,FALSE)</f>
        <v>0.011594202898550725</v>
      </c>
    </row>
    <row r="30" spans="1:5" ht="12">
      <c r="A30" s="10"/>
      <c r="B30" s="11" t="s">
        <v>36</v>
      </c>
      <c r="C30" s="12">
        <f>VLOOKUP(B30,'[1]N° dip per Direz e servizi 317'!$D$3:$H$148,2,FALSE)</f>
        <v>13</v>
      </c>
      <c r="D30" s="13">
        <f>VLOOKUP(B30,'[2]tasso maggior pres.luglio15'!$B$8:$I$154,8,FALSE)</f>
        <v>0</v>
      </c>
      <c r="E30" s="14">
        <f>VLOOKUP(B30,'[1]N° dip per Direz e servizi 317'!$D$3:$H$148,5,FALSE)</f>
        <v>0.19732441471571907</v>
      </c>
    </row>
    <row r="31" spans="1:5" ht="12">
      <c r="A31" s="10"/>
      <c r="B31" s="11" t="s">
        <v>37</v>
      </c>
      <c r="C31" s="12">
        <f>VLOOKUP(B31,'[1]N° dip per Direz e servizi 317'!$D$3:$H$148,2,FALSE)</f>
        <v>11</v>
      </c>
      <c r="D31" s="13">
        <f>VLOOKUP(B31,'[2]tasso maggior pres.luglio15'!$B$8:$I$154,8,FALSE)</f>
        <v>0.00878348704435661</v>
      </c>
      <c r="E31" s="14">
        <f>VLOOKUP(B31,'[1]N° dip per Direz e servizi 317'!$D$3:$H$148,5,FALSE)</f>
        <v>0.02766798418972332</v>
      </c>
    </row>
    <row r="32" spans="1:5" ht="12">
      <c r="A32" s="10" t="s">
        <v>38</v>
      </c>
      <c r="B32" s="11" t="s">
        <v>39</v>
      </c>
      <c r="C32" s="12">
        <f>VLOOKUP(B32,'[1]N° dip per Direz e servizi 317'!$D$3:$H$148,2,FALSE)</f>
        <v>52</v>
      </c>
      <c r="D32" s="13">
        <f>VLOOKUP(B32,'[2]tasso maggior pres.luglio15'!$B$8:$I$154,8,FALSE)</f>
        <v>0.03075413415087329</v>
      </c>
      <c r="E32" s="14">
        <f>VLOOKUP(B32,'[1]N° dip per Direz e servizi 317'!$D$3:$H$148,5,FALSE)</f>
        <v>0.09615384615384616</v>
      </c>
    </row>
    <row r="33" spans="1:5" ht="12">
      <c r="A33" s="10"/>
      <c r="B33" s="11" t="s">
        <v>40</v>
      </c>
      <c r="C33" s="12">
        <f>VLOOKUP(B33,'[1]N° dip per Direz e servizi 317'!$D$3:$H$148,2,FALSE)</f>
        <v>41</v>
      </c>
      <c r="D33" s="13">
        <f>VLOOKUP(B33,'[2]tasso maggior pres.luglio15'!$B$8:$I$154,8,FALSE)</f>
        <v>0.024728997289972902</v>
      </c>
      <c r="E33" s="14">
        <f>VLOOKUP(B33,'[1]N° dip per Direz e servizi 317'!$D$3:$H$148,5,FALSE)</f>
        <v>0.0689289501590668</v>
      </c>
    </row>
    <row r="34" spans="1:5" ht="12">
      <c r="A34" s="10"/>
      <c r="B34" s="11" t="s">
        <v>41</v>
      </c>
      <c r="C34" s="12">
        <f>VLOOKUP(B34,'[1]N° dip per Direz e servizi 317'!$D$3:$H$148,2,FALSE)</f>
        <v>43</v>
      </c>
      <c r="D34" s="13">
        <f>VLOOKUP(B34,'[2]tasso maggior pres.luglio15'!$B$8:$I$154,8,FALSE)</f>
        <v>0.024410178631614425</v>
      </c>
      <c r="E34" s="14">
        <f>VLOOKUP(B34,'[1]N° dip per Direz e servizi 317'!$D$3:$H$148,5,FALSE)</f>
        <v>0.06774519716885744</v>
      </c>
    </row>
    <row r="35" spans="1:5" ht="12">
      <c r="A35" s="10"/>
      <c r="B35" s="11" t="s">
        <v>42</v>
      </c>
      <c r="C35" s="12">
        <f>VLOOKUP(B35,'[1]N° dip per Direz e servizi 317'!$D$3:$H$148,2,FALSE)</f>
        <v>23</v>
      </c>
      <c r="D35" s="13">
        <f>VLOOKUP(B35,'[2]tasso maggior pres.luglio15'!$B$8:$I$154,8,FALSE)</f>
        <v>0.06328764965343416</v>
      </c>
      <c r="E35" s="14">
        <f>VLOOKUP(B35,'[1]N° dip per Direz e servizi 317'!$D$3:$H$148,5,FALSE)</f>
        <v>0.05671077504725898</v>
      </c>
    </row>
    <row r="36" spans="1:5" ht="12">
      <c r="A36" s="10"/>
      <c r="B36" s="11" t="s">
        <v>43</v>
      </c>
      <c r="C36" s="12">
        <f>VLOOKUP(B36,'[1]N° dip per Direz e servizi 317'!$D$3:$H$148,2,FALSE)</f>
        <v>5</v>
      </c>
      <c r="D36" s="13">
        <f>VLOOKUP(B36,'[2]tasso maggior pres.luglio15'!$B$8:$I$154,8,FALSE)</f>
        <v>0.0024154589371980675</v>
      </c>
      <c r="E36" s="14">
        <f>VLOOKUP(B36,'[1]N° dip per Direz e servizi 317'!$D$3:$H$148,5,FALSE)</f>
        <v>0.21739130434782608</v>
      </c>
    </row>
    <row r="37" spans="1:5" ht="12">
      <c r="A37" s="10" t="s">
        <v>44</v>
      </c>
      <c r="B37" s="11" t="s">
        <v>45</v>
      </c>
      <c r="C37" s="12">
        <f>VLOOKUP(B37,'[1]N° dip per Direz e servizi 317'!$D$3:$H$148,2,FALSE)</f>
        <v>56</v>
      </c>
      <c r="D37" s="13">
        <f>VLOOKUP(B37,'[2]tasso maggior pres.luglio15'!$B$8:$I$154,8,FALSE)</f>
        <v>0.02101341442374051</v>
      </c>
      <c r="E37" s="14">
        <f>VLOOKUP(B37,'[1]N° dip per Direz e servizi 317'!$D$3:$H$148,5,FALSE)</f>
        <v>0.07686335403726709</v>
      </c>
    </row>
    <row r="38" spans="1:5" ht="12">
      <c r="A38" s="10"/>
      <c r="B38" s="11" t="s">
        <v>46</v>
      </c>
      <c r="C38" s="12">
        <f>VLOOKUP(B38,'[1]N° dip per Direz e servizi 317'!$D$3:$H$148,2,FALSE)</f>
        <v>38</v>
      </c>
      <c r="D38" s="13">
        <f>VLOOKUP(B38,'[2]tasso maggior pres.luglio15'!$B$8:$I$154,8,FALSE)</f>
        <v>0.019452390033053654</v>
      </c>
      <c r="E38" s="14">
        <f>VLOOKUP(B38,'[1]N° dip per Direz e servizi 317'!$D$3:$H$148,5,FALSE)</f>
        <v>0.08237986270022883</v>
      </c>
    </row>
    <row r="39" spans="1:5" ht="12">
      <c r="A39" s="10"/>
      <c r="B39" s="11" t="s">
        <v>47</v>
      </c>
      <c r="C39" s="12">
        <f>VLOOKUP(B39,'[1]N° dip per Direz e servizi 317'!$D$3:$H$148,2,FALSE)</f>
        <v>26</v>
      </c>
      <c r="D39" s="13">
        <f>VLOOKUP(B39,'[2]tasso maggior pres.luglio15'!$B$8:$I$154,8,FALSE)</f>
        <v>0.007536696395392052</v>
      </c>
      <c r="E39" s="14">
        <f>VLOOKUP(B39,'[1]N° dip per Direz e servizi 317'!$D$3:$H$148,5,FALSE)</f>
        <v>0.06354515050167224</v>
      </c>
    </row>
    <row r="40" spans="1:5" ht="24">
      <c r="A40" s="10"/>
      <c r="B40" s="11" t="s">
        <v>48</v>
      </c>
      <c r="C40" s="12">
        <f>VLOOKUP(B40,'[1]N° dip per Direz e servizi 317'!$D$3:$H$148,2,FALSE)</f>
        <v>37</v>
      </c>
      <c r="D40" s="13">
        <f>VLOOKUP(B40,'[2]tasso maggior pres.luglio15'!$B$8:$I$154,8,FALSE)</f>
        <v>0.011380402141271706</v>
      </c>
      <c r="E40" s="14">
        <f>VLOOKUP(B40,'[1]N° dip per Direz e servizi 317'!$D$3:$H$148,5,FALSE)</f>
        <v>0.09165687426556991</v>
      </c>
    </row>
    <row r="41" spans="1:5" ht="12">
      <c r="A41" s="10"/>
      <c r="B41" s="11" t="s">
        <v>49</v>
      </c>
      <c r="C41" s="12">
        <f>VLOOKUP(B41,'[1]N° dip per Direz e servizi 317'!$D$3:$H$148,2,FALSE)</f>
        <v>74</v>
      </c>
      <c r="D41" s="13">
        <f>VLOOKUP(B41,'[2]tasso maggior pres.luglio15'!$B$8:$I$154,8,FALSE)</f>
        <v>0.029389443791617703</v>
      </c>
      <c r="E41" s="14">
        <f>VLOOKUP(B41,'[1]N° dip per Direz e servizi 317'!$D$3:$H$148,5,FALSE)</f>
        <v>0.14218566392479437</v>
      </c>
    </row>
    <row r="42" spans="1:5" ht="12">
      <c r="A42" s="10"/>
      <c r="B42" s="11" t="s">
        <v>50</v>
      </c>
      <c r="C42" s="12">
        <f>VLOOKUP(B42,'[1]N° dip per Direz e servizi 317'!$D$3:$H$148,2,FALSE)</f>
        <v>56</v>
      </c>
      <c r="D42" s="13">
        <f>VLOOKUP(B42,'[2]tasso maggior pres.luglio15'!$B$8:$I$154,8,FALSE)</f>
        <v>0.019092908902691514</v>
      </c>
      <c r="E42" s="14">
        <f>VLOOKUP(B42,'[1]N° dip per Direz e servizi 317'!$D$3:$H$148,5,FALSE)</f>
        <v>0.06987577639751552</v>
      </c>
    </row>
    <row r="43" spans="1:5" ht="24">
      <c r="A43" s="10"/>
      <c r="B43" s="11" t="s">
        <v>51</v>
      </c>
      <c r="C43" s="12">
        <f>VLOOKUP(B43,'[1]N° dip per Direz e servizi 317'!$D$3:$H$148,2,FALSE)</f>
        <v>30</v>
      </c>
      <c r="D43" s="13">
        <f>VLOOKUP(B43,'[2]tasso maggior pres.luglio15'!$B$8:$I$154,8,FALSE)</f>
        <v>0.019462560386473437</v>
      </c>
      <c r="E43" s="14">
        <f>VLOOKUP(B43,'[1]N° dip per Direz e servizi 317'!$D$3:$H$148,5,FALSE)</f>
        <v>0.0927536231884058</v>
      </c>
    </row>
    <row r="44" spans="1:5" ht="12">
      <c r="A44" s="10" t="s">
        <v>52</v>
      </c>
      <c r="B44" s="11" t="s">
        <v>53</v>
      </c>
      <c r="C44" s="12">
        <f>VLOOKUP(B44,'[1]N° dip per Direz e servizi 317'!$D$3:$H$148,2,FALSE)</f>
        <v>10</v>
      </c>
      <c r="D44" s="13">
        <f>VLOOKUP(B44,'[2]tasso maggior pres.luglio15'!$B$8:$I$154,8,FALSE)</f>
        <v>0.0330012077294686</v>
      </c>
      <c r="E44" s="14">
        <f>VLOOKUP(B44,'[1]N° dip per Direz e servizi 317'!$D$3:$H$148,5,FALSE)</f>
        <v>0.013043478260869565</v>
      </c>
    </row>
    <row r="45" spans="1:5" ht="24">
      <c r="A45" s="10"/>
      <c r="B45" s="11" t="s">
        <v>54</v>
      </c>
      <c r="C45" s="12">
        <f>VLOOKUP(B45,'[1]N° dip per Direz e servizi 317'!$D$3:$H$148,2,FALSE)</f>
        <v>23</v>
      </c>
      <c r="D45" s="13">
        <f>VLOOKUP(B45,'[2]tasso maggior pres.luglio15'!$B$8:$I$154,8,FALSE)</f>
        <v>0.039101554295316115</v>
      </c>
      <c r="E45" s="14">
        <f>VLOOKUP(B45,'[1]N° dip per Direz e servizi 317'!$D$3:$H$148,5,FALSE)</f>
        <v>0.03213610586011342</v>
      </c>
    </row>
    <row r="46" spans="1:5" ht="12">
      <c r="A46" s="10"/>
      <c r="B46" s="11" t="s">
        <v>55</v>
      </c>
      <c r="C46" s="12">
        <f>VLOOKUP(B46,'[1]N° dip per Direz e servizi 317'!$D$3:$H$148,2,FALSE)</f>
        <v>14</v>
      </c>
      <c r="D46" s="13">
        <f>VLOOKUP(B46,'[2]tasso maggior pres.luglio15'!$B$8:$I$154,8,FALSE)</f>
        <v>0.008389406487232581</v>
      </c>
      <c r="E46" s="14">
        <f>VLOOKUP(B46,'[1]N° dip per Direz e servizi 317'!$D$3:$H$148,5,FALSE)</f>
        <v>0.12732919254658384</v>
      </c>
    </row>
    <row r="47" spans="1:5" ht="12">
      <c r="A47" s="10"/>
      <c r="B47" s="11" t="s">
        <v>56</v>
      </c>
      <c r="C47" s="12">
        <f>VLOOKUP(B47,'[1]N° dip per Direz e servizi 317'!$D$3:$H$148,2,FALSE)</f>
        <v>13</v>
      </c>
      <c r="D47" s="13">
        <f>VLOOKUP(B47,'[2]tasso maggior pres.luglio15'!$B$8:$I$154,8,FALSE)</f>
        <v>0.025209030100334456</v>
      </c>
      <c r="E47" s="14">
        <f>VLOOKUP(B47,'[1]N° dip per Direz e servizi 317'!$D$3:$H$148,5,FALSE)</f>
        <v>0.03678929765886288</v>
      </c>
    </row>
    <row r="48" spans="1:5" ht="12">
      <c r="A48" s="10"/>
      <c r="B48" s="11" t="s">
        <v>57</v>
      </c>
      <c r="C48" s="12">
        <f>VLOOKUP(B48,'[1]N° dip per Direz e servizi 317'!$D$3:$H$148,2,FALSE)</f>
        <v>13</v>
      </c>
      <c r="D48" s="13">
        <f>VLOOKUP(B48,'[2]tasso maggior pres.luglio15'!$B$8:$I$154,8,FALSE)</f>
        <v>0.007896692679301376</v>
      </c>
      <c r="E48" s="14">
        <f>VLOOKUP(B48,'[1]N° dip per Direz e servizi 317'!$D$3:$H$148,5,FALSE)</f>
        <v>0.07692307692307693</v>
      </c>
    </row>
    <row r="49" spans="1:5" ht="24">
      <c r="A49" s="10" t="s">
        <v>58</v>
      </c>
      <c r="B49" s="11" t="s">
        <v>59</v>
      </c>
      <c r="C49" s="12">
        <f>VLOOKUP(B49,'[1]N° dip per Direz e servizi 317'!$D$3:$H$148,2,FALSE)</f>
        <v>15</v>
      </c>
      <c r="D49" s="13">
        <f>VLOOKUP(B49,'[2]tasso maggior pres.luglio15'!$B$8:$I$154,8,FALSE)</f>
        <v>0.018518518518518517</v>
      </c>
      <c r="E49" s="14">
        <f>VLOOKUP(B49,'[1]N° dip per Direz e servizi 317'!$D$3:$H$148,5,FALSE)</f>
        <v>0.04927536231884058</v>
      </c>
    </row>
    <row r="50" spans="1:5" ht="12">
      <c r="A50" s="10"/>
      <c r="B50" s="11" t="s">
        <v>60</v>
      </c>
      <c r="C50" s="12">
        <f>VLOOKUP(B50,'[1]N° dip per Direz e servizi 317'!$D$3:$H$148,2,FALSE)</f>
        <v>13</v>
      </c>
      <c r="D50" s="13">
        <f>VLOOKUP(B50,'[2]tasso maggior pres.luglio15'!$B$8:$I$154,8,FALSE)</f>
        <v>0.0191146413972501</v>
      </c>
      <c r="E50" s="14">
        <f>VLOOKUP(B50,'[1]N° dip per Direz e servizi 317'!$D$3:$H$148,5,FALSE)</f>
        <v>0.043478260869565216</v>
      </c>
    </row>
    <row r="51" spans="1:5" ht="12">
      <c r="A51" s="10"/>
      <c r="B51" s="11" t="s">
        <v>61</v>
      </c>
      <c r="C51" s="12">
        <f>VLOOKUP(B51,'[1]N° dip per Direz e servizi 317'!$D$3:$H$148,2,FALSE)</f>
        <v>17</v>
      </c>
      <c r="D51" s="13">
        <f>VLOOKUP(B51,'[2]tasso maggior pres.luglio15'!$B$8:$I$154,8,FALSE)</f>
        <v>0.03330136402387042</v>
      </c>
      <c r="E51" s="14">
        <f>VLOOKUP(B51,'[1]N° dip per Direz e servizi 317'!$D$3:$H$148,5,FALSE)</f>
        <v>0.04859335038363171</v>
      </c>
    </row>
    <row r="52" spans="1:5" ht="12">
      <c r="A52" s="10"/>
      <c r="B52" s="11" t="s">
        <v>62</v>
      </c>
      <c r="C52" s="12">
        <f>VLOOKUP(B52,'[1]N° dip per Direz e servizi 317'!$D$3:$H$148,2,FALSE)</f>
        <v>21</v>
      </c>
      <c r="D52" s="13">
        <f>VLOOKUP(B52,'[2]tasso maggior pres.luglio15'!$B$8:$I$154,8,FALSE)</f>
        <v>0.015743616287094548</v>
      </c>
      <c r="E52" s="14">
        <f>VLOOKUP(B52,'[1]N° dip per Direz e servizi 317'!$D$3:$H$148,5,FALSE)</f>
        <v>0.031055900621118012</v>
      </c>
    </row>
    <row r="53" spans="1:5" ht="12">
      <c r="A53" s="10"/>
      <c r="B53" s="11" t="s">
        <v>63</v>
      </c>
      <c r="C53" s="12">
        <f>VLOOKUP(B53,'[1]N° dip per Direz e servizi 317'!$D$3:$H$148,2,FALSE)</f>
        <v>72</v>
      </c>
      <c r="D53" s="13">
        <f>VLOOKUP(B53,'[2]tasso maggior pres.luglio15'!$B$8:$I$154,8,FALSE)</f>
        <v>0.017158984165324746</v>
      </c>
      <c r="E53" s="14">
        <f>VLOOKUP(B53,'[1]N° dip per Direz e servizi 317'!$D$3:$H$148,5,FALSE)</f>
        <v>0.03804347826086957</v>
      </c>
    </row>
    <row r="54" spans="1:5" ht="12">
      <c r="A54" s="10"/>
      <c r="B54" s="11" t="s">
        <v>64</v>
      </c>
      <c r="C54" s="12">
        <f>VLOOKUP(B54,'[1]N° dip per Direz e servizi 317'!$D$3:$H$148,2,FALSE)</f>
        <v>24</v>
      </c>
      <c r="D54" s="13">
        <f>VLOOKUP(B54,'[2]tasso maggior pres.luglio15'!$B$8:$I$154,8,FALSE)</f>
        <v>0.04585597826086957</v>
      </c>
      <c r="E54" s="14">
        <f>VLOOKUP(B54,'[1]N° dip per Direz e servizi 317'!$D$3:$H$148,5,FALSE)</f>
        <v>0.07971014492753623</v>
      </c>
    </row>
    <row r="55" spans="1:5" ht="12">
      <c r="A55" s="10"/>
      <c r="B55" s="11" t="s">
        <v>65</v>
      </c>
      <c r="C55" s="12">
        <f>VLOOKUP(B55,'[1]N° dip per Direz e servizi 317'!$D$3:$H$148,2,FALSE)</f>
        <v>28</v>
      </c>
      <c r="D55" s="13">
        <f>VLOOKUP(B55,'[2]tasso maggior pres.luglio15'!$B$8:$I$154,8,FALSE)</f>
        <v>0.028198326432022084</v>
      </c>
      <c r="E55" s="14">
        <f>VLOOKUP(B55,'[1]N° dip per Direz e servizi 317'!$D$3:$H$148,5,FALSE)</f>
        <v>0.027950310559006212</v>
      </c>
    </row>
    <row r="56" spans="1:5" ht="12">
      <c r="A56" s="10"/>
      <c r="B56" s="11" t="s">
        <v>66</v>
      </c>
      <c r="C56" s="12">
        <f>VLOOKUP(B56,'[1]N° dip per Direz e servizi 317'!$D$3:$H$148,2,FALSE)</f>
        <v>19</v>
      </c>
      <c r="D56" s="13">
        <f>VLOOKUP(B56,'[2]tasso maggior pres.luglio15'!$B$8:$I$154,8,FALSE)</f>
        <v>0.019212433257055687</v>
      </c>
      <c r="E56" s="14">
        <f>VLOOKUP(B56,'[1]N° dip per Direz e servizi 317'!$D$3:$H$148,5,FALSE)</f>
        <v>0.016018306636155607</v>
      </c>
    </row>
    <row r="57" spans="1:5" ht="12">
      <c r="A57" s="10"/>
      <c r="B57" s="11" t="s">
        <v>67</v>
      </c>
      <c r="C57" s="12">
        <f>VLOOKUP(B57,'[1]N° dip per Direz e servizi 317'!$D$3:$H$148,2,FALSE)</f>
        <v>26</v>
      </c>
      <c r="D57" s="13">
        <f>VLOOKUP(B57,'[2]tasso maggior pres.luglio15'!$B$8:$I$154,8,FALSE)</f>
        <v>0.01392140468227425</v>
      </c>
      <c r="E57" s="14">
        <f>VLOOKUP(B57,'[1]N° dip per Direz e servizi 317'!$D$3:$H$148,5,FALSE)</f>
        <v>0.061872909698996656</v>
      </c>
    </row>
    <row r="58" spans="1:5" ht="12">
      <c r="A58" s="10"/>
      <c r="B58" s="11" t="s">
        <v>68</v>
      </c>
      <c r="C58" s="12">
        <f>VLOOKUP(B58,'[1]N° dip per Direz e servizi 317'!$D$3:$H$148,2,FALSE)</f>
        <v>22</v>
      </c>
      <c r="D58" s="13">
        <f>VLOOKUP(B58,'[2]tasso maggior pres.luglio15'!$B$8:$I$154,8,FALSE)</f>
        <v>0.0299544356609574</v>
      </c>
      <c r="E58" s="14">
        <f>VLOOKUP(B58,'[1]N° dip per Direz e servizi 317'!$D$3:$H$148,5,FALSE)</f>
        <v>0.05928853754940711</v>
      </c>
    </row>
    <row r="59" spans="1:5" ht="12">
      <c r="A59" s="10"/>
      <c r="B59" s="11" t="s">
        <v>69</v>
      </c>
      <c r="C59" s="12">
        <f>VLOOKUP(B59,'[1]N° dip per Direz e servizi 317'!$D$3:$H$148,2,FALSE)</f>
        <v>7</v>
      </c>
      <c r="D59" s="13">
        <f>VLOOKUP(B59,'[2]tasso maggior pres.luglio15'!$B$8:$I$154,8,FALSE)</f>
        <v>0.02323153899240856</v>
      </c>
      <c r="E59" s="14">
        <f>VLOOKUP(B59,'[1]N° dip per Direz e servizi 317'!$D$3:$H$148,5,FALSE)</f>
        <v>0.055900621118012424</v>
      </c>
    </row>
    <row r="60" spans="1:5" ht="24">
      <c r="A60" s="10" t="s">
        <v>70</v>
      </c>
      <c r="B60" s="11" t="s">
        <v>71</v>
      </c>
      <c r="C60" s="12">
        <f>VLOOKUP(B60,'[1]N° dip per Direz e servizi 317'!$D$3:$H$148,2,FALSE)</f>
        <v>29</v>
      </c>
      <c r="D60" s="13">
        <f>VLOOKUP(B60,'[2]tasso maggior pres.luglio15'!$B$8:$I$154,8,FALSE)</f>
        <v>0.01987547892720307</v>
      </c>
      <c r="E60" s="14">
        <f>VLOOKUP(B60,'[1]N° dip per Direz e servizi 317'!$D$3:$H$148,5,FALSE)</f>
        <v>0.02848575712143928</v>
      </c>
    </row>
    <row r="61" spans="1:5" ht="12">
      <c r="A61" s="10"/>
      <c r="B61" s="11" t="s">
        <v>72</v>
      </c>
      <c r="C61" s="12">
        <f>VLOOKUP(B61,'[1]N° dip per Direz e servizi 317'!$D$3:$H$148,2,FALSE)</f>
        <v>14</v>
      </c>
      <c r="D61" s="13">
        <f>VLOOKUP(B61,'[2]tasso maggior pres.luglio15'!$B$8:$I$154,8,FALSE)</f>
        <v>0.033988957902001384</v>
      </c>
      <c r="E61" s="14">
        <f>VLOOKUP(B61,'[1]N° dip per Direz e servizi 317'!$D$3:$H$148,5,FALSE)</f>
        <v>0.07142857142857142</v>
      </c>
    </row>
    <row r="62" spans="1:5" ht="12">
      <c r="A62" s="10"/>
      <c r="B62" s="11" t="s">
        <v>73</v>
      </c>
      <c r="C62" s="12">
        <f>VLOOKUP(B62,'[1]N° dip per Direz e servizi 317'!$D$3:$H$148,2,FALSE)</f>
        <v>19</v>
      </c>
      <c r="D62" s="13">
        <f>VLOOKUP(B62,'[2]tasso maggior pres.luglio15'!$B$8:$I$154,8,FALSE)</f>
        <v>0.01970505975082634</v>
      </c>
      <c r="E62" s="14">
        <f>VLOOKUP(B62,'[1]N° dip per Direz e servizi 317'!$D$3:$H$148,5,FALSE)</f>
        <v>0.06636155606407322</v>
      </c>
    </row>
    <row r="63" spans="1:5" ht="12">
      <c r="A63" s="10"/>
      <c r="B63" s="11" t="s">
        <v>74</v>
      </c>
      <c r="C63" s="12">
        <f>VLOOKUP(B63,'[1]N° dip per Direz e servizi 317'!$D$3:$H$148,2,FALSE)</f>
        <v>13</v>
      </c>
      <c r="D63" s="13">
        <f>VLOOKUP(B63,'[2]tasso maggior pres.luglio15'!$B$8:$I$154,8,FALSE)</f>
        <v>0.016731698253437392</v>
      </c>
      <c r="E63" s="14">
        <f>VLOOKUP(B63,'[1]N° dip per Direz e servizi 317'!$D$3:$H$148,5,FALSE)</f>
        <v>0.030100334448160536</v>
      </c>
    </row>
    <row r="64" spans="1:5" ht="12">
      <c r="A64" s="10"/>
      <c r="B64" s="11" t="s">
        <v>75</v>
      </c>
      <c r="C64" s="12">
        <f>VLOOKUP(B64,'[1]N° dip per Direz e servizi 317'!$D$3:$H$148,2,FALSE)</f>
        <v>12</v>
      </c>
      <c r="D64" s="13">
        <f>VLOOKUP(B64,'[2]tasso maggior pres.luglio15'!$B$8:$I$154,8,FALSE)</f>
        <v>0.00603864734299517</v>
      </c>
      <c r="E64" s="14">
        <f>VLOOKUP(B64,'[1]N° dip per Direz e servizi 317'!$D$3:$H$148,5,FALSE)</f>
        <v>0.021739130434782608</v>
      </c>
    </row>
    <row r="65" spans="1:5" ht="12">
      <c r="A65" s="10"/>
      <c r="B65" s="11" t="s">
        <v>76</v>
      </c>
      <c r="C65" s="12">
        <f>VLOOKUP(B65,'[1]N° dip per Direz e servizi 317'!$D$3:$H$148,2,FALSE)</f>
        <v>24</v>
      </c>
      <c r="D65" s="13">
        <f>VLOOKUP(B65,'[2]tasso maggior pres.luglio15'!$B$8:$I$154,8,FALSE)</f>
        <v>0.0030646135265700505</v>
      </c>
      <c r="E65" s="14">
        <f>VLOOKUP(B65,'[1]N° dip per Direz e servizi 317'!$D$3:$H$148,5,FALSE)</f>
        <v>0.050724637681159424</v>
      </c>
    </row>
    <row r="66" spans="1:5" ht="12">
      <c r="A66" s="10"/>
      <c r="B66" s="11" t="s">
        <v>77</v>
      </c>
      <c r="C66" s="12">
        <f>VLOOKUP(B66,'[1]N° dip per Direz e servizi 317'!$D$3:$H$148,2,FALSE)</f>
        <v>23</v>
      </c>
      <c r="D66" s="13">
        <f>VLOOKUP(B66,'[2]tasso maggior pres.luglio15'!$B$8:$I$154,8,FALSE)</f>
        <v>0.03220961982776728</v>
      </c>
      <c r="E66" s="14">
        <f>VLOOKUP(B66,'[1]N° dip per Direz e servizi 317'!$D$3:$H$148,5,FALSE)</f>
        <v>0.00945179584120983</v>
      </c>
    </row>
    <row r="67" spans="1:5" ht="12">
      <c r="A67" s="10"/>
      <c r="B67" s="11" t="s">
        <v>78</v>
      </c>
      <c r="C67" s="12">
        <f>VLOOKUP(B67,'[1]N° dip per Direz e servizi 317'!$D$3:$H$148,2,FALSE)</f>
        <v>40</v>
      </c>
      <c r="D67" s="13">
        <f>VLOOKUP(B67,'[2]tasso maggior pres.luglio15'!$B$8:$I$154,8,FALSE)</f>
        <v>0.03947010869565218</v>
      </c>
      <c r="E67" s="14">
        <f>VLOOKUP(B67,'[1]N° dip per Direz e servizi 317'!$D$3:$H$148,5,FALSE)</f>
        <v>0.043478260869565216</v>
      </c>
    </row>
    <row r="68" spans="1:5" ht="12">
      <c r="A68" s="10"/>
      <c r="B68" s="11" t="s">
        <v>79</v>
      </c>
      <c r="C68" s="12">
        <f>VLOOKUP(B68,'[1]N° dip per Direz e servizi 317'!$D$3:$H$148,2,FALSE)</f>
        <v>40</v>
      </c>
      <c r="D68" s="13">
        <f>VLOOKUP(B68,'[2]tasso maggior pres.luglio15'!$B$8:$I$154,8,FALSE)</f>
        <v>0.04015700483091787</v>
      </c>
      <c r="E68" s="14">
        <f>VLOOKUP(B68,'[1]N° dip per Direz e servizi 317'!$D$3:$H$148,5,FALSE)</f>
        <v>0.02826086956521739</v>
      </c>
    </row>
    <row r="69" spans="1:5" ht="12">
      <c r="A69" s="10"/>
      <c r="B69" s="11" t="s">
        <v>80</v>
      </c>
      <c r="C69" s="12">
        <f>VLOOKUP(B69,'[1]N° dip per Direz e servizi 317'!$D$3:$H$148,2,FALSE)</f>
        <v>75</v>
      </c>
      <c r="D69" s="13">
        <f>VLOOKUP(B69,'[2]tasso maggior pres.luglio15'!$B$8:$I$154,8,FALSE)</f>
        <v>0.02204669887278583</v>
      </c>
      <c r="E69" s="14">
        <f>VLOOKUP(B69,'[1]N° dip per Direz e servizi 317'!$D$3:$H$148,5,FALSE)</f>
        <v>0.0782608695652174</v>
      </c>
    </row>
    <row r="70" spans="1:5" ht="12">
      <c r="A70" s="10"/>
      <c r="B70" s="11" t="s">
        <v>81</v>
      </c>
      <c r="C70" s="12">
        <f>VLOOKUP(B70,'[1]N° dip per Direz e servizi 317'!$D$3:$H$148,2,FALSE)</f>
        <v>134</v>
      </c>
      <c r="D70" s="13">
        <f>VLOOKUP(B70,'[2]tasso maggior pres.luglio15'!$B$8:$I$154,8,FALSE)</f>
        <v>0.035077781382940376</v>
      </c>
      <c r="E70" s="14">
        <f>VLOOKUP(B70,'[1]N° dip per Direz e servizi 317'!$D$3:$H$148,5,FALSE)</f>
        <v>0.05937702790395847</v>
      </c>
    </row>
    <row r="71" spans="1:5" ht="12">
      <c r="A71" s="10"/>
      <c r="B71" s="11" t="s">
        <v>82</v>
      </c>
      <c r="C71" s="12">
        <f>VLOOKUP(B71,'[1]N° dip per Direz e servizi 317'!$D$3:$H$148,2,FALSE)</f>
        <v>135</v>
      </c>
      <c r="D71" s="13">
        <f>VLOOKUP(B71,'[2]tasso maggior pres.luglio15'!$B$8:$I$154,8,FALSE)</f>
        <v>0.017218196457326893</v>
      </c>
      <c r="E71" s="14">
        <f>VLOOKUP(B71,'[1]N° dip per Direz e servizi 317'!$D$3:$H$148,5,FALSE)</f>
        <v>0.057004830917874394</v>
      </c>
    </row>
    <row r="72" spans="1:5" ht="12">
      <c r="A72" s="10"/>
      <c r="B72" s="11" t="s">
        <v>83</v>
      </c>
      <c r="C72" s="12">
        <f>VLOOKUP(B72,'[1]N° dip per Direz e servizi 317'!$D$3:$H$148,2,FALSE)</f>
        <v>5</v>
      </c>
      <c r="D72" s="13">
        <f>VLOOKUP(B72,'[2]tasso maggior pres.luglio15'!$B$8:$I$154,8,FALSE)</f>
        <v>0.016908212560386472</v>
      </c>
      <c r="E72" s="14">
        <f>VLOOKUP(B72,'[1]N° dip per Direz e servizi 317'!$D$3:$H$148,5,FALSE)</f>
        <v>0.17391304347826086</v>
      </c>
    </row>
    <row r="73" spans="1:5" ht="12">
      <c r="A73" s="10" t="s">
        <v>84</v>
      </c>
      <c r="B73" s="11" t="s">
        <v>85</v>
      </c>
      <c r="C73" s="12">
        <f>VLOOKUP(B73,'[1]N° dip per Direz e servizi 317'!$D$3:$H$148,2,FALSE)</f>
        <v>26</v>
      </c>
      <c r="D73" s="13">
        <f>VLOOKUP(B73,'[2]tasso maggior pres.luglio15'!$B$8:$I$154,8,FALSE)</f>
        <v>0.007432181345224825</v>
      </c>
      <c r="E73" s="14">
        <f>VLOOKUP(B73,'[1]N° dip per Direz e servizi 317'!$D$3:$H$148,5,FALSE)</f>
        <v>0.11538461538461539</v>
      </c>
    </row>
    <row r="74" spans="1:5" ht="36">
      <c r="A74" s="10"/>
      <c r="B74" s="11" t="s">
        <v>86</v>
      </c>
      <c r="C74" s="12">
        <f>VLOOKUP(B74,'[1]N° dip per Direz e servizi 317'!$D$3:$H$148,2,FALSE)</f>
        <v>18</v>
      </c>
      <c r="D74" s="13">
        <f>VLOOKUP(B74,'[2]tasso maggior pres.luglio15'!$B$8:$I$154,8,FALSE)</f>
        <v>0.01720343531937735</v>
      </c>
      <c r="E74" s="14">
        <f>VLOOKUP(B74,'[1]N° dip per Direz e servizi 317'!$D$3:$H$148,5,FALSE)</f>
        <v>0.05314009661835749</v>
      </c>
    </row>
    <row r="75" spans="1:5" ht="12">
      <c r="A75" s="10"/>
      <c r="B75" s="11" t="s">
        <v>87</v>
      </c>
      <c r="C75" s="12">
        <f>VLOOKUP(B75,'[1]N° dip per Direz e servizi 317'!$D$3:$H$148,2,FALSE)</f>
        <v>12</v>
      </c>
      <c r="D75" s="13">
        <f>VLOOKUP(B75,'[2]tasso maggior pres.luglio15'!$B$8:$I$154,8,FALSE)</f>
        <v>0</v>
      </c>
      <c r="E75" s="14">
        <f>VLOOKUP(B75,'[1]N° dip per Direz e servizi 317'!$D$3:$H$148,5,FALSE)</f>
        <v>0.06884057971014493</v>
      </c>
    </row>
    <row r="76" spans="1:5" ht="12">
      <c r="A76" s="10"/>
      <c r="B76" s="11" t="s">
        <v>88</v>
      </c>
      <c r="C76" s="12">
        <f>VLOOKUP(B76,'[1]N° dip per Direz e servizi 317'!$D$3:$H$148,2,FALSE)</f>
        <v>12</v>
      </c>
      <c r="D76" s="13">
        <f>VLOOKUP(B76,'[2]tasso maggior pres.luglio15'!$B$8:$I$154,8,FALSE)</f>
        <v>0.005374396135265704</v>
      </c>
      <c r="E76" s="14">
        <f>VLOOKUP(B76,'[1]N° dip per Direz e servizi 317'!$D$3:$H$148,5,FALSE)</f>
        <v>0.08695652173913043</v>
      </c>
    </row>
    <row r="77" spans="1:5" ht="12">
      <c r="A77" s="10"/>
      <c r="B77" s="11" t="s">
        <v>89</v>
      </c>
      <c r="C77" s="12">
        <f>VLOOKUP(B77,'[1]N° dip per Direz e servizi 317'!$D$3:$H$148,2,FALSE)</f>
        <v>28</v>
      </c>
      <c r="D77" s="13">
        <f>VLOOKUP(B77,'[2]tasso maggior pres.luglio15'!$B$8:$I$154,8,FALSE)</f>
        <v>0.03784722222222222</v>
      </c>
      <c r="E77" s="14">
        <f>VLOOKUP(B77,'[1]N° dip per Direz e servizi 317'!$D$3:$H$148,5,FALSE)</f>
        <v>0.017080745341614908</v>
      </c>
    </row>
    <row r="78" spans="1:5" ht="12">
      <c r="A78" s="10"/>
      <c r="B78" s="11" t="s">
        <v>90</v>
      </c>
      <c r="C78" s="12">
        <f>VLOOKUP(B78,'[1]N° dip per Direz e servizi 317'!$D$3:$H$148,2,FALSE)</f>
        <v>8</v>
      </c>
      <c r="D78" s="13">
        <f>VLOOKUP(B78,'[2]tasso maggior pres.luglio15'!$B$8:$I$154,8,FALSE)</f>
        <v>0.05900513285024156</v>
      </c>
      <c r="E78" s="14">
        <f>VLOOKUP(B78,'[1]N° dip per Direz e servizi 317'!$D$3:$H$148,5,FALSE)</f>
        <v>0.010869565217391304</v>
      </c>
    </row>
    <row r="79" spans="1:5" ht="12">
      <c r="A79" s="10"/>
      <c r="B79" s="11" t="s">
        <v>91</v>
      </c>
      <c r="C79" s="12">
        <f>VLOOKUP(B79,'[1]N° dip per Direz e servizi 317'!$D$3:$H$148,2,FALSE)</f>
        <v>8</v>
      </c>
      <c r="D79" s="13">
        <f>VLOOKUP(B79,'[2]tasso maggior pres.luglio15'!$B$8:$I$154,8,FALSE)</f>
        <v>0.0016002415458937233</v>
      </c>
      <c r="E79" s="14">
        <f>VLOOKUP(B79,'[1]N° dip per Direz e servizi 317'!$D$3:$H$148,5,FALSE)</f>
        <v>0.005434782608695652</v>
      </c>
    </row>
    <row r="80" spans="1:5" ht="12">
      <c r="A80" s="10"/>
      <c r="B80" s="11" t="s">
        <v>92</v>
      </c>
      <c r="C80" s="12">
        <f>VLOOKUP(B80,'[1]N° dip per Direz e servizi 317'!$D$3:$H$148,2,FALSE)</f>
        <v>18</v>
      </c>
      <c r="D80" s="13">
        <f>VLOOKUP(B80,'[2]tasso maggior pres.luglio15'!$B$8:$I$154,8,FALSE)</f>
        <v>0.005136205045625336</v>
      </c>
      <c r="E80" s="14">
        <f>VLOOKUP(B80,'[1]N° dip per Direz e servizi 317'!$D$3:$H$148,5,FALSE)</f>
        <v>0.06038647342995169</v>
      </c>
    </row>
    <row r="81" spans="1:5" ht="24">
      <c r="A81" s="10"/>
      <c r="B81" s="11" t="s">
        <v>93</v>
      </c>
      <c r="C81" s="12">
        <f>VLOOKUP(B81,'[1]N° dip per Direz e servizi 317'!$D$3:$H$148,2,FALSE)</f>
        <v>27</v>
      </c>
      <c r="D81" s="13">
        <f>VLOOKUP(B81,'[2]tasso maggior pres.luglio15'!$B$8:$I$154,8,FALSE)</f>
        <v>0.020911612095186976</v>
      </c>
      <c r="E81" s="14">
        <f>VLOOKUP(B81,'[1]N° dip per Direz e servizi 317'!$D$3:$H$148,5,FALSE)</f>
        <v>0.08373590982286634</v>
      </c>
    </row>
    <row r="82" spans="1:5" ht="24">
      <c r="A82" s="10"/>
      <c r="B82" s="11" t="s">
        <v>94</v>
      </c>
      <c r="C82" s="12">
        <f>VLOOKUP(B82,'[1]N° dip per Direz e servizi 317'!$D$3:$H$148,2,FALSE)</f>
        <v>15</v>
      </c>
      <c r="D82" s="13">
        <f>VLOOKUP(B82,'[2]tasso maggior pres.luglio15'!$B$8:$I$154,8,FALSE)</f>
        <v>0.01640901771336555</v>
      </c>
      <c r="E82" s="14">
        <f>VLOOKUP(B82,'[1]N° dip per Direz e servizi 317'!$D$3:$H$148,5,FALSE)</f>
        <v>0.07246376811594203</v>
      </c>
    </row>
    <row r="83" spans="1:5" ht="24">
      <c r="A83" s="10" t="s">
        <v>95</v>
      </c>
      <c r="B83" s="11" t="s">
        <v>96</v>
      </c>
      <c r="C83" s="12">
        <f>VLOOKUP(B83,'[1]N° dip per Direz e servizi 317'!$D$3:$H$148,2,FALSE)</f>
        <v>13</v>
      </c>
      <c r="D83" s="13">
        <f>VLOOKUP(B83,'[2]tasso maggior pres.luglio15'!$B$8:$I$154,8,FALSE)</f>
        <v>0.006967670011148273</v>
      </c>
      <c r="E83" s="14">
        <f>VLOOKUP(B83,'[1]N° dip per Direz e servizi 317'!$D$3:$H$148,5,FALSE)</f>
        <v>0.09364548494983277</v>
      </c>
    </row>
    <row r="84" spans="1:5" ht="12">
      <c r="A84" s="10"/>
      <c r="B84" s="11" t="s">
        <v>97</v>
      </c>
      <c r="C84" s="12">
        <f>VLOOKUP(B84,'[1]N° dip per Direz e servizi 317'!$D$3:$H$148,2,FALSE)</f>
        <v>29</v>
      </c>
      <c r="D84" s="13">
        <f>VLOOKUP(B84,'[2]tasso maggior pres.luglio15'!$B$8:$I$154,8,FALSE)</f>
        <v>0.017074795935365653</v>
      </c>
      <c r="E84" s="14">
        <f>VLOOKUP(B84,'[1]N° dip per Direz e servizi 317'!$D$3:$H$148,5,FALSE)</f>
        <v>0.047976011994003</v>
      </c>
    </row>
    <row r="85" spans="1:5" ht="24">
      <c r="A85" s="10"/>
      <c r="B85" s="11" t="s">
        <v>98</v>
      </c>
      <c r="C85" s="12">
        <f>VLOOKUP(B85,'[1]N° dip per Direz e servizi 317'!$D$3:$H$148,2,FALSE)</f>
        <v>13</v>
      </c>
      <c r="D85" s="13">
        <f>VLOOKUP(B85,'[2]tasso maggior pres.luglio15'!$B$8:$I$154,8,FALSE)</f>
        <v>0.07241731698253438</v>
      </c>
      <c r="E85" s="14">
        <f>VLOOKUP(B85,'[1]N° dip per Direz e servizi 317'!$D$3:$H$148,5,FALSE)</f>
        <v>0.04013377926421405</v>
      </c>
    </row>
    <row r="86" spans="1:5" ht="12">
      <c r="A86" s="10"/>
      <c r="B86" s="11" t="s">
        <v>99</v>
      </c>
      <c r="C86" s="12">
        <f>VLOOKUP(B86,'[1]N° dip per Direz e servizi 317'!$D$3:$H$148,2,FALSE)</f>
        <v>19</v>
      </c>
      <c r="D86" s="13">
        <f>VLOOKUP(B86,'[2]tasso maggior pres.luglio15'!$B$8:$I$154,8,FALSE)</f>
        <v>0.008740147470124587</v>
      </c>
      <c r="E86" s="14">
        <f>VLOOKUP(B86,'[1]N° dip per Direz e servizi 317'!$D$3:$H$148,5,FALSE)</f>
        <v>0.038901601830663615</v>
      </c>
    </row>
    <row r="87" spans="1:5" ht="24">
      <c r="A87" s="10"/>
      <c r="B87" s="11" t="s">
        <v>100</v>
      </c>
      <c r="C87" s="12">
        <f>VLOOKUP(B87,'[1]N° dip per Direz e servizi 317'!$D$3:$H$148,2,FALSE)</f>
        <v>34</v>
      </c>
      <c r="D87" s="13">
        <f>VLOOKUP(B87,'[2]tasso maggior pres.luglio15'!$B$8:$I$154,8,FALSE)</f>
        <v>0.011743393009377665</v>
      </c>
      <c r="E87" s="14">
        <f>VLOOKUP(B87,'[1]N° dip per Direz e servizi 317'!$D$3:$H$148,5,FALSE)</f>
        <v>0.04603580562659847</v>
      </c>
    </row>
    <row r="88" spans="1:5" ht="12">
      <c r="A88" s="10"/>
      <c r="B88" s="11" t="s">
        <v>101</v>
      </c>
      <c r="C88" s="12">
        <f>VLOOKUP(B88,'[1]N° dip per Direz e servizi 317'!$D$3:$H$148,2,FALSE)</f>
        <v>4</v>
      </c>
      <c r="D88" s="13">
        <f>VLOOKUP(B88,'[2]tasso maggior pres.luglio15'!$B$8:$I$154,8,FALSE)</f>
        <v>0.016606280193236716</v>
      </c>
      <c r="E88" s="14">
        <f>VLOOKUP(B88,'[1]N° dip per Direz e servizi 317'!$D$3:$H$148,5,FALSE)</f>
        <v>0.03260869565217391</v>
      </c>
    </row>
    <row r="89" spans="1:5" ht="24">
      <c r="A89" s="10"/>
      <c r="B89" s="11" t="s">
        <v>102</v>
      </c>
      <c r="C89" s="12">
        <f>VLOOKUP(B89,'[1]N° dip per Direz e servizi 317'!$D$3:$H$148,2,FALSE)</f>
        <v>12</v>
      </c>
      <c r="D89" s="13">
        <f>VLOOKUP(B89,'[2]tasso maggior pres.luglio15'!$B$8:$I$154,8,FALSE)</f>
        <v>0.022418478260869575</v>
      </c>
      <c r="E89" s="14">
        <f>VLOOKUP(B89,'[1]N° dip per Direz e servizi 317'!$D$3:$H$148,5,FALSE)</f>
        <v>0.06884057971014493</v>
      </c>
    </row>
    <row r="90" spans="1:5" ht="12">
      <c r="A90" s="10"/>
      <c r="B90" s="11" t="s">
        <v>103</v>
      </c>
      <c r="C90" s="12">
        <f>VLOOKUP(B90,'[1]N° dip per Direz e servizi 317'!$D$3:$H$148,2,FALSE)</f>
        <v>34</v>
      </c>
      <c r="D90" s="13">
        <f>VLOOKUP(B90,'[2]tasso maggior pres.luglio15'!$B$8:$I$154,8,FALSE)</f>
        <v>0.025491972151179314</v>
      </c>
      <c r="E90" s="14">
        <f>VLOOKUP(B90,'[1]N° dip per Direz e servizi 317'!$D$3:$H$148,5,FALSE)</f>
        <v>0.08695652173913043</v>
      </c>
    </row>
    <row r="91" spans="1:5" ht="12">
      <c r="A91" s="10"/>
      <c r="B91" s="11" t="s">
        <v>104</v>
      </c>
      <c r="C91" s="12">
        <f>VLOOKUP(B91,'[1]N° dip per Direz e servizi 317'!$D$3:$H$148,2,FALSE)</f>
        <v>3</v>
      </c>
      <c r="D91" s="13">
        <f>VLOOKUP(B91,'[2]tasso maggior pres.luglio15'!$B$8:$I$154,8,FALSE)</f>
        <v>0.010064412238325283</v>
      </c>
      <c r="E91" s="14">
        <f>VLOOKUP(B91,'[1]N° dip per Direz e servizi 317'!$D$3:$H$148,5,FALSE)</f>
        <v>0</v>
      </c>
    </row>
    <row r="92" spans="1:5" ht="12">
      <c r="A92" s="10" t="s">
        <v>105</v>
      </c>
      <c r="B92" s="11" t="s">
        <v>106</v>
      </c>
      <c r="C92" s="12">
        <f>VLOOKUP(B92,'[1]N° dip per Direz e servizi 317'!$D$3:$H$148,2,FALSE)</f>
        <v>34</v>
      </c>
      <c r="D92" s="13">
        <f>VLOOKUP(B92,'[2]tasso maggior pres.luglio15'!$B$8:$I$154,8,FALSE)</f>
        <v>0.026895069622051723</v>
      </c>
      <c r="E92" s="14">
        <f>VLOOKUP(B92,'[1]N° dip per Direz e servizi 317'!$D$3:$H$148,5,FALSE)</f>
        <v>0.08439897698209718</v>
      </c>
    </row>
    <row r="93" spans="1:5" ht="24">
      <c r="A93" s="10"/>
      <c r="B93" s="11" t="s">
        <v>107</v>
      </c>
      <c r="C93" s="12">
        <f>VLOOKUP(B93,'[1]N° dip per Direz e servizi 317'!$D$3:$H$148,2,FALSE)</f>
        <v>12</v>
      </c>
      <c r="D93" s="13">
        <f>VLOOKUP(B93,'[2]tasso maggior pres.luglio15'!$B$8:$I$154,8,FALSE)</f>
        <v>0.022755636070853465</v>
      </c>
      <c r="E93" s="14">
        <f>VLOOKUP(B93,'[1]N° dip per Direz e servizi 317'!$D$3:$H$148,5,FALSE)</f>
        <v>0.028985507246376812</v>
      </c>
    </row>
    <row r="94" spans="1:5" ht="12">
      <c r="A94" s="10"/>
      <c r="B94" s="11" t="s">
        <v>108</v>
      </c>
      <c r="C94" s="12">
        <f>VLOOKUP(B94,'[1]N° dip per Direz e servizi 317'!$D$3:$H$148,2,FALSE)</f>
        <v>13</v>
      </c>
      <c r="D94" s="13">
        <f>VLOOKUP(B94,'[2]tasso maggior pres.luglio15'!$B$8:$I$154,8,FALSE)</f>
        <v>0.01579338535860275</v>
      </c>
      <c r="E94" s="14">
        <f>VLOOKUP(B94,'[1]N° dip per Direz e servizi 317'!$D$3:$H$148,5,FALSE)</f>
        <v>0.06020066889632107</v>
      </c>
    </row>
    <row r="95" spans="1:5" ht="12">
      <c r="A95" s="10"/>
      <c r="B95" s="11" t="s">
        <v>109</v>
      </c>
      <c r="C95" s="12">
        <f>VLOOKUP(B95,'[1]N° dip per Direz e servizi 317'!$D$3:$H$148,2,FALSE)</f>
        <v>14</v>
      </c>
      <c r="D95" s="13">
        <f>VLOOKUP(B95,'[2]tasso maggior pres.luglio15'!$B$8:$I$154,8,FALSE)</f>
        <v>0.039225327812284334</v>
      </c>
      <c r="E95" s="14">
        <f>VLOOKUP(B95,'[1]N° dip per Direz e servizi 317'!$D$3:$H$148,5,FALSE)</f>
        <v>0.06521739130434782</v>
      </c>
    </row>
    <row r="96" spans="1:5" ht="24">
      <c r="A96" s="10"/>
      <c r="B96" s="11" t="s">
        <v>110</v>
      </c>
      <c r="C96" s="12">
        <f>VLOOKUP(B96,'[1]N° dip per Direz e servizi 317'!$D$3:$H$148,2,FALSE)</f>
        <v>15</v>
      </c>
      <c r="D96" s="13">
        <f>VLOOKUP(B96,'[2]tasso maggior pres.luglio15'!$B$8:$I$154,8,FALSE)</f>
        <v>0.016477455716586153</v>
      </c>
      <c r="E96" s="14">
        <f>VLOOKUP(B96,'[1]N° dip per Direz e servizi 317'!$D$3:$H$148,5,FALSE)</f>
        <v>0.011594202898550725</v>
      </c>
    </row>
    <row r="97" spans="1:5" ht="12">
      <c r="A97" s="10"/>
      <c r="B97" s="11" t="s">
        <v>111</v>
      </c>
      <c r="C97" s="12">
        <f>VLOOKUP(B97,'[1]N° dip per Direz e servizi 317'!$D$3:$H$148,2,FALSE)</f>
        <v>39</v>
      </c>
      <c r="D97" s="13">
        <f>VLOOKUP(B97,'[2]tasso maggior pres.luglio15'!$B$8:$I$154,8,FALSE)</f>
        <v>0.008630620587142328</v>
      </c>
      <c r="E97" s="14">
        <f>VLOOKUP(B97,'[1]N° dip per Direz e servizi 317'!$D$3:$H$148,5,FALSE)</f>
        <v>0.044593088071348944</v>
      </c>
    </row>
    <row r="98" spans="1:5" ht="12">
      <c r="A98" s="10"/>
      <c r="B98" s="11" t="s">
        <v>112</v>
      </c>
      <c r="C98" s="12">
        <f>VLOOKUP(B98,'[1]N° dip per Direz e servizi 317'!$D$3:$H$148,2,FALSE)</f>
        <v>35</v>
      </c>
      <c r="D98" s="13">
        <f>VLOOKUP(B98,'[2]tasso maggior pres.luglio15'!$B$8:$I$154,8,FALSE)</f>
        <v>0.03115079365079365</v>
      </c>
      <c r="E98" s="14">
        <f>VLOOKUP(B98,'[1]N° dip per Direz e servizi 317'!$D$3:$H$148,5,FALSE)</f>
        <v>0.09937888198757763</v>
      </c>
    </row>
    <row r="99" spans="1:5" ht="12" customHeight="1">
      <c r="A99" s="15" t="s">
        <v>113</v>
      </c>
      <c r="B99" s="11" t="s">
        <v>114</v>
      </c>
      <c r="C99" s="12">
        <f>VLOOKUP(B99,'[1]N° dip per Direz e servizi 317'!$D$3:$H$148,2,FALSE)</f>
        <v>16</v>
      </c>
      <c r="D99" s="13">
        <f>VLOOKUP(B99,'[2]tasso maggior pres.luglio15'!$B$8:$I$154,8,FALSE)</f>
        <v>0.022052385265700476</v>
      </c>
      <c r="E99" s="14">
        <f>VLOOKUP(B99,'[1]N° dip per Direz e servizi 317'!$D$3:$H$148,5,FALSE)</f>
        <v>0.10326086956521739</v>
      </c>
    </row>
    <row r="100" spans="1:5" ht="12">
      <c r="A100" s="16"/>
      <c r="B100" s="11" t="s">
        <v>115</v>
      </c>
      <c r="C100" s="12">
        <f>VLOOKUP(B100,'[1]N° dip per Direz e servizi 317'!$D$3:$H$148,2,FALSE)</f>
        <v>11</v>
      </c>
      <c r="D100" s="13">
        <f>VLOOKUP(B100,'[2]tasso maggior pres.luglio15'!$B$8:$I$154,8,FALSE)</f>
        <v>0.04395586297760211</v>
      </c>
      <c r="E100" s="14">
        <f>VLOOKUP(B100,'[1]N° dip per Direz e servizi 317'!$D$3:$H$148,5,FALSE)</f>
        <v>0.02766798418972332</v>
      </c>
    </row>
    <row r="101" spans="1:5" ht="12">
      <c r="A101" s="16"/>
      <c r="B101" s="11" t="s">
        <v>116</v>
      </c>
      <c r="C101" s="12">
        <f>VLOOKUP(B101,'[1]N° dip per Direz e servizi 317'!$D$3:$H$148,2,FALSE)</f>
        <v>18</v>
      </c>
      <c r="D101" s="13">
        <f>VLOOKUP(B101,'[2]tasso maggior pres.luglio15'!$B$8:$I$154,8,FALSE)</f>
        <v>0.0326724369296833</v>
      </c>
      <c r="E101" s="14">
        <f>VLOOKUP(B101,'[1]N° dip per Direz e servizi 317'!$D$3:$H$148,5,FALSE)</f>
        <v>0.07971014492753623</v>
      </c>
    </row>
    <row r="102" spans="1:5" ht="12">
      <c r="A102" s="16"/>
      <c r="B102" s="11" t="s">
        <v>117</v>
      </c>
      <c r="C102" s="12">
        <f>VLOOKUP(B102,'[1]N° dip per Direz e servizi 317'!$D$3:$H$148,2,FALSE)</f>
        <v>44</v>
      </c>
      <c r="D102" s="13">
        <f>VLOOKUP(B102,'[2]tasso maggior pres.luglio15'!$B$8:$I$154,8,FALSE)</f>
        <v>0.017428359683794463</v>
      </c>
      <c r="E102" s="14">
        <f>VLOOKUP(B102,'[1]N° dip per Direz e servizi 317'!$D$3:$H$148,5,FALSE)</f>
        <v>0.038537549407114624</v>
      </c>
    </row>
    <row r="103" spans="1:5" ht="12">
      <c r="A103" s="16"/>
      <c r="B103" s="11" t="s">
        <v>118</v>
      </c>
      <c r="C103" s="12">
        <f>VLOOKUP(B103,'[1]N° dip per Direz e servizi 317'!$D$3:$H$148,2,FALSE)</f>
        <v>8</v>
      </c>
      <c r="D103" s="13">
        <f>VLOOKUP(B103,'[2]tasso maggior pres.luglio15'!$B$8:$I$154,8,FALSE)</f>
        <v>0.023663949275362316</v>
      </c>
      <c r="E103" s="14">
        <f>VLOOKUP(B103,'[1]N° dip per Direz e servizi 317'!$D$3:$H$148,5,FALSE)</f>
        <v>0.016304347826086956</v>
      </c>
    </row>
    <row r="104" spans="1:5" ht="12">
      <c r="A104" s="16"/>
      <c r="B104" s="11" t="s">
        <v>119</v>
      </c>
      <c r="C104" s="12">
        <f>VLOOKUP(B104,'[1]N° dip per Direz e servizi 317'!$D$3:$H$148,2,FALSE)</f>
        <v>13</v>
      </c>
      <c r="D104" s="13">
        <f>VLOOKUP(B104,'[2]tasso maggior pres.luglio15'!$B$8:$I$154,8,FALSE)</f>
        <v>0.014005016722408031</v>
      </c>
      <c r="E104" s="14">
        <f>VLOOKUP(B104,'[1]N° dip per Direz e servizi 317'!$D$3:$H$148,5,FALSE)</f>
        <v>0.1505016722408027</v>
      </c>
    </row>
    <row r="105" spans="1:5" ht="12">
      <c r="A105" s="16"/>
      <c r="B105" s="11" t="s">
        <v>120</v>
      </c>
      <c r="C105" s="12">
        <f>VLOOKUP(B105,'[1]N° dip per Direz e servizi 317'!$D$3:$H$148,2,FALSE)</f>
        <v>21</v>
      </c>
      <c r="D105" s="13">
        <f>VLOOKUP(B105,'[2]tasso maggior pres.luglio15'!$B$8:$I$154,8,FALSE)</f>
        <v>0.0052334943639291516</v>
      </c>
      <c r="E105" s="14">
        <f>VLOOKUP(B105,'[1]N° dip per Direz e servizi 317'!$D$3:$H$148,5,FALSE)</f>
        <v>0.060041407867494824</v>
      </c>
    </row>
    <row r="106" spans="1:5" ht="24">
      <c r="A106" s="16"/>
      <c r="B106" s="11" t="s">
        <v>121</v>
      </c>
      <c r="C106" s="12">
        <f>VLOOKUP(B106,'[1]N° dip per Direz e servizi 317'!$D$3:$H$148,2,FALSE)</f>
        <v>21</v>
      </c>
      <c r="D106" s="13">
        <f>VLOOKUP(B106,'[2]tasso maggior pres.luglio15'!$B$8:$I$154,8,FALSE)</f>
        <v>0.027619622728318385</v>
      </c>
      <c r="E106" s="14">
        <f>VLOOKUP(B106,'[1]N° dip per Direz e servizi 317'!$D$3:$H$148,5,FALSE)</f>
        <v>0.018633540372670808</v>
      </c>
    </row>
    <row r="107" spans="1:5" ht="24">
      <c r="A107" s="16"/>
      <c r="B107" s="11" t="s">
        <v>122</v>
      </c>
      <c r="C107" s="12">
        <f>VLOOKUP(B107,'[1]N° dip per Direz e servizi 317'!$D$3:$H$148,2,FALSE)</f>
        <v>27</v>
      </c>
      <c r="D107" s="13">
        <f>VLOOKUP(B107,'[2]tasso maggior pres.luglio15'!$B$8:$I$154,8,FALSE)</f>
        <v>0.0170446412596171</v>
      </c>
      <c r="E107" s="14">
        <f>VLOOKUP(B107,'[1]N° dip per Direz e servizi 317'!$D$3:$H$148,5,FALSE)</f>
        <v>0.05314009661835749</v>
      </c>
    </row>
    <row r="108" spans="1:5" ht="12">
      <c r="A108" s="17"/>
      <c r="B108" s="11" t="s">
        <v>113</v>
      </c>
      <c r="C108" s="12">
        <f>VLOOKUP(B108,'[1]N° dip per Direz e servizi 317'!$D$3:$H$148,2,FALSE)</f>
        <v>22</v>
      </c>
      <c r="D108" s="13">
        <f>VLOOKUP(B108,'[2]tasso maggior pres.luglio15'!$B$8:$I$154,8,FALSE)</f>
        <v>0.01990557751427317</v>
      </c>
      <c r="E108" s="14">
        <f>VLOOKUP(B108,'[1]N° dip per Direz e servizi 317'!$D$3:$H$148,5,FALSE)</f>
        <v>0.04940711462450593</v>
      </c>
    </row>
    <row r="109" spans="1:5" ht="12">
      <c r="A109" s="10" t="s">
        <v>123</v>
      </c>
      <c r="B109" s="11" t="s">
        <v>124</v>
      </c>
      <c r="C109" s="12">
        <f>VLOOKUP(B109,'[1]N° dip per Direz e servizi 317'!$D$3:$H$148,2,FALSE)</f>
        <v>25</v>
      </c>
      <c r="D109" s="13">
        <f>VLOOKUP(B109,'[2]tasso maggior pres.luglio15'!$B$8:$I$154,8,FALSE)</f>
        <v>0.013012077294685991</v>
      </c>
      <c r="E109" s="14">
        <f>VLOOKUP(B109,'[1]N° dip per Direz e servizi 317'!$D$3:$H$148,5,FALSE)</f>
        <v>0.09217391304347826</v>
      </c>
    </row>
    <row r="110" spans="1:5" ht="12">
      <c r="A110" s="10"/>
      <c r="B110" s="11" t="s">
        <v>125</v>
      </c>
      <c r="C110" s="12">
        <f>VLOOKUP(B110,'[1]N° dip per Direz e servizi 317'!$D$3:$H$148,2,FALSE)</f>
        <v>20</v>
      </c>
      <c r="D110" s="13">
        <f>VLOOKUP(B110,'[2]tasso maggior pres.luglio15'!$B$8:$I$154,8,FALSE)</f>
        <v>0.019836956521739134</v>
      </c>
      <c r="E110" s="14">
        <f>VLOOKUP(B110,'[1]N° dip per Direz e servizi 317'!$D$3:$H$148,5,FALSE)</f>
        <v>0.05</v>
      </c>
    </row>
    <row r="111" spans="1:5" ht="12">
      <c r="A111" s="10"/>
      <c r="B111" s="11" t="s">
        <v>126</v>
      </c>
      <c r="C111" s="12">
        <f>VLOOKUP(B111,'[1]N° dip per Direz e servizi 317'!$D$3:$H$148,2,FALSE)</f>
        <v>14</v>
      </c>
      <c r="D111" s="13">
        <f>VLOOKUP(B111,'[2]tasso maggior pres.luglio15'!$B$8:$I$154,8,FALSE)</f>
        <v>0.006526052449965491</v>
      </c>
      <c r="E111" s="14">
        <f>VLOOKUP(B111,'[1]N° dip per Direz e servizi 317'!$D$3:$H$148,5,FALSE)</f>
        <v>0.018633540372670808</v>
      </c>
    </row>
    <row r="112" spans="1:5" ht="24">
      <c r="A112" s="10"/>
      <c r="B112" s="11" t="s">
        <v>127</v>
      </c>
      <c r="C112" s="12">
        <f>VLOOKUP(B112,'[1]N° dip per Direz e servizi 317'!$D$3:$H$148,2,FALSE)</f>
        <v>22</v>
      </c>
      <c r="D112" s="13">
        <f>VLOOKUP(B112,'[2]tasso maggior pres.luglio15'!$B$8:$I$154,8,FALSE)</f>
        <v>0.004874835309617924</v>
      </c>
      <c r="E112" s="14">
        <f>VLOOKUP(B112,'[1]N° dip per Direz e servizi 317'!$D$3:$H$148,5,FALSE)</f>
        <v>0.0691699604743083</v>
      </c>
    </row>
    <row r="113" spans="1:5" ht="12">
      <c r="A113" s="10"/>
      <c r="B113" s="11" t="s">
        <v>128</v>
      </c>
      <c r="C113" s="12">
        <f>VLOOKUP(B113,'[1]N° dip per Direz e servizi 317'!$D$3:$H$148,2,FALSE)</f>
        <v>14</v>
      </c>
      <c r="D113" s="13">
        <f>VLOOKUP(B113,'[2]tasso maggior pres.luglio15'!$B$8:$I$154,8,FALSE)</f>
        <v>0.007332643202208419</v>
      </c>
      <c r="E113" s="14">
        <f>VLOOKUP(B113,'[1]N° dip per Direz e servizi 317'!$D$3:$H$148,5,FALSE)</f>
        <v>0.11180124223602485</v>
      </c>
    </row>
    <row r="114" spans="1:5" ht="12">
      <c r="A114" s="10" t="s">
        <v>129</v>
      </c>
      <c r="B114" s="11" t="s">
        <v>130</v>
      </c>
      <c r="C114" s="12">
        <f>VLOOKUP(B114,'[1]N° dip per Direz e servizi 317'!$D$3:$H$148,2,FALSE)</f>
        <v>49</v>
      </c>
      <c r="D114" s="13">
        <f>VLOOKUP(B114,'[2]tasso maggior pres.luglio15'!$B$8:$I$154,8,FALSE)</f>
        <v>0.054125998225377114</v>
      </c>
      <c r="E114" s="14">
        <f>VLOOKUP(B114,'[1]N° dip per Direz e servizi 317'!$D$3:$H$148,5,FALSE)</f>
        <v>0.018633540372670808</v>
      </c>
    </row>
    <row r="115" spans="1:5" ht="12">
      <c r="A115" s="10"/>
      <c r="B115" s="11" t="s">
        <v>131</v>
      </c>
      <c r="C115" s="12">
        <f>VLOOKUP(B115,'[1]N° dip per Direz e servizi 317'!$D$3:$H$148,2,FALSE)</f>
        <v>25</v>
      </c>
      <c r="D115" s="13">
        <f>VLOOKUP(B115,'[2]tasso maggior pres.luglio15'!$B$8:$I$154,8,FALSE)</f>
        <v>0.05705797101449275</v>
      </c>
      <c r="E115" s="14">
        <f>VLOOKUP(B115,'[1]N° dip per Direz e servizi 317'!$D$3:$H$148,5,FALSE)</f>
        <v>0.0052173913043478265</v>
      </c>
    </row>
    <row r="116" spans="1:5" ht="12">
      <c r="A116" s="10"/>
      <c r="B116" s="11" t="s">
        <v>132</v>
      </c>
      <c r="C116" s="12">
        <f>VLOOKUP(B116,'[1]N° dip per Direz e servizi 317'!$D$3:$H$148,2,FALSE)</f>
        <v>3</v>
      </c>
      <c r="D116" s="13">
        <f>VLOOKUP(B116,'[2]tasso maggior pres.luglio15'!$B$8:$I$154,8,FALSE)</f>
        <v>0.015398550724637694</v>
      </c>
      <c r="E116" s="14">
        <f>VLOOKUP(B116,'[1]N° dip per Direz e servizi 317'!$D$3:$H$148,5,FALSE)</f>
        <v>0.2318840579710145</v>
      </c>
    </row>
    <row r="117" spans="1:5" ht="24" customHeight="1">
      <c r="A117" s="15" t="s">
        <v>133</v>
      </c>
      <c r="B117" s="11" t="s">
        <v>134</v>
      </c>
      <c r="C117" s="12">
        <f>VLOOKUP(B117,'[1]N° dip per Direz e servizi 317'!$D$3:$H$148,2,FALSE)</f>
        <v>5</v>
      </c>
      <c r="D117" s="13">
        <f>VLOOKUP(B117,'[2]tasso maggior pres.luglio15'!$B$8:$I$154,8,FALSE)</f>
        <v>0.03140096618357488</v>
      </c>
      <c r="E117" s="14">
        <f>VLOOKUP(B117,'[1]N° dip per Direz e servizi 317'!$D$3:$H$148,5,FALSE)</f>
        <v>0</v>
      </c>
    </row>
    <row r="118" spans="1:5" ht="12">
      <c r="A118" s="16"/>
      <c r="B118" s="11" t="s">
        <v>135</v>
      </c>
      <c r="C118" s="12">
        <f>VLOOKUP(B118,'[1]N° dip per Direz e servizi 317'!$D$3:$H$148,2,FALSE)</f>
        <v>15</v>
      </c>
      <c r="D118" s="13">
        <f>VLOOKUP(B118,'[2]tasso maggior pres.luglio15'!$B$8:$I$154,8,FALSE)</f>
        <v>0.05434782608695652</v>
      </c>
      <c r="E118" s="14">
        <f>VLOOKUP(B118,'[1]N° dip per Direz e servizi 317'!$D$3:$H$148,5,FALSE)</f>
        <v>0.02608695652173913</v>
      </c>
    </row>
    <row r="119" spans="1:5" ht="12">
      <c r="A119" s="16"/>
      <c r="B119" s="11" t="s">
        <v>136</v>
      </c>
      <c r="C119" s="12">
        <f>VLOOKUP(B119,'[1]N° dip per Direz e servizi 317'!$D$3:$H$148,2,FALSE)</f>
        <v>1</v>
      </c>
      <c r="D119" s="13">
        <f>VLOOKUP(B119,'[2]tasso maggior pres.luglio15'!$B$8:$I$154,8,FALSE)</f>
        <v>0.15096618357487923</v>
      </c>
      <c r="E119" s="14">
        <f>VLOOKUP(B119,'[1]N° dip per Direz e servizi 317'!$D$3:$H$148,5,FALSE)</f>
        <v>0</v>
      </c>
    </row>
    <row r="120" spans="1:5" ht="12">
      <c r="A120" s="16"/>
      <c r="B120" s="11" t="s">
        <v>137</v>
      </c>
      <c r="C120" s="12">
        <f>VLOOKUP(B120,'[1]N° dip per Direz e servizi 317'!$D$3:$H$148,2,FALSE)</f>
        <v>2</v>
      </c>
      <c r="D120" s="13">
        <f>VLOOKUP(B120,'[2]tasso maggior pres.luglio15'!$B$8:$I$154,8,FALSE)</f>
        <v>0.06340579710144928</v>
      </c>
      <c r="E120" s="14">
        <f>VLOOKUP(B120,'[1]N° dip per Direz e servizi 317'!$D$3:$H$148,5,FALSE)</f>
        <v>0.043478260869565216</v>
      </c>
    </row>
    <row r="121" spans="1:5" ht="12">
      <c r="A121" s="16"/>
      <c r="B121" s="11" t="s">
        <v>138</v>
      </c>
      <c r="C121" s="12">
        <f>VLOOKUP(B121,'[1]N° dip per Direz e servizi 317'!$D$3:$H$148,2,FALSE)</f>
        <v>2</v>
      </c>
      <c r="D121" s="13">
        <f>VLOOKUP(B121,'[2]tasso maggior pres.luglio15'!$B$8:$I$154,8,FALSE)</f>
        <v>0.006038647342995169</v>
      </c>
      <c r="E121" s="14">
        <f>VLOOKUP(B121,'[1]N° dip per Direz e servizi 317'!$D$3:$H$148,5,FALSE)</f>
        <v>0</v>
      </c>
    </row>
    <row r="122" spans="1:5" ht="12">
      <c r="A122" s="16"/>
      <c r="B122" s="11" t="s">
        <v>139</v>
      </c>
      <c r="C122" s="12">
        <f>VLOOKUP(B122,'[1]N° dip per Direz e servizi 317'!$D$3:$H$148,2,FALSE)</f>
        <v>2</v>
      </c>
      <c r="D122" s="13">
        <f>VLOOKUP(B122,'[2]tasso maggior pres.luglio15'!$B$8:$I$154,8,FALSE)</f>
        <v>0</v>
      </c>
      <c r="E122" s="14">
        <f>VLOOKUP(B122,'[1]N° dip per Direz e servizi 317'!$D$3:$H$148,5,FALSE)</f>
        <v>0.17391304347826086</v>
      </c>
    </row>
    <row r="123" spans="1:5" ht="12">
      <c r="A123" s="16"/>
      <c r="B123" s="11" t="s">
        <v>140</v>
      </c>
      <c r="C123" s="12">
        <f>VLOOKUP(B123,'[1]N° dip per Direz e servizi 317'!$D$3:$H$148,2,FALSE)</f>
        <v>2</v>
      </c>
      <c r="D123" s="13">
        <f>VLOOKUP(B123,'[2]tasso maggior pres.luglio15'!$B$8:$I$154,8,FALSE)</f>
        <v>0.021135265700483092</v>
      </c>
      <c r="E123" s="14">
        <f>VLOOKUP(B123,'[1]N° dip per Direz e servizi 317'!$D$3:$H$148,5,FALSE)</f>
        <v>0.5</v>
      </c>
    </row>
    <row r="124" spans="1:5" ht="12">
      <c r="A124" s="16"/>
      <c r="B124" s="11" t="s">
        <v>141</v>
      </c>
      <c r="C124" s="12">
        <f>VLOOKUP(B124,'[1]N° dip per Direz e servizi 317'!$D$3:$H$148,2,FALSE)</f>
        <v>2</v>
      </c>
      <c r="D124" s="13">
        <f>VLOOKUP(B124,'[2]tasso maggior pres.luglio15'!$B$8:$I$154,8,FALSE)</f>
        <v>0</v>
      </c>
      <c r="E124" s="14">
        <f>VLOOKUP(B124,'[1]N° dip per Direz e servizi 317'!$D$3:$H$148,5,FALSE)</f>
        <v>0</v>
      </c>
    </row>
    <row r="125" spans="1:5" ht="12">
      <c r="A125" s="16"/>
      <c r="B125" s="11" t="s">
        <v>142</v>
      </c>
      <c r="C125" s="12">
        <f>VLOOKUP(B125,'[1]N° dip per Direz e servizi 317'!$D$3:$H$148,2,FALSE)</f>
        <v>2</v>
      </c>
      <c r="D125" s="13">
        <f>VLOOKUP(B125,'[2]tasso maggior pres.luglio15'!$B$8:$I$154,8,FALSE)</f>
        <v>0.13285024154589373</v>
      </c>
      <c r="E125" s="14">
        <f>VLOOKUP(B125,'[1]N° dip per Direz e servizi 317'!$D$3:$H$148,5,FALSE)</f>
        <v>0</v>
      </c>
    </row>
    <row r="126" spans="1:5" ht="24">
      <c r="A126" s="16"/>
      <c r="B126" s="11" t="s">
        <v>143</v>
      </c>
      <c r="C126" s="12">
        <f>VLOOKUP(B126,'[1]N° dip per Direz e servizi 317'!$D$3:$H$148,2,FALSE)</f>
        <v>2</v>
      </c>
      <c r="D126" s="13">
        <f>VLOOKUP(B126,'[2]tasso maggior pres.luglio15'!$B$8:$I$154,8,FALSE)</f>
        <v>0.07246376811594203</v>
      </c>
      <c r="E126" s="14">
        <f>VLOOKUP(B126,'[1]N° dip per Direz e servizi 317'!$D$3:$H$148,5,FALSE)</f>
        <v>0.021739130434782608</v>
      </c>
    </row>
    <row r="127" spans="1:5" ht="24">
      <c r="A127" s="16"/>
      <c r="B127" s="11" t="s">
        <v>144</v>
      </c>
      <c r="C127" s="12">
        <f>VLOOKUP(B127,'[1]N° dip per Direz e servizi 317'!$D$3:$H$148,2,FALSE)</f>
        <v>1</v>
      </c>
      <c r="D127" s="13">
        <f>VLOOKUP(B127,'[2]tasso maggior pres.luglio15'!$B$8:$I$154,8,FALSE)</f>
        <v>0.006038647342995169</v>
      </c>
      <c r="E127" s="14">
        <f>VLOOKUP(B127,'[1]N° dip per Direz e servizi 317'!$D$3:$H$148,5,FALSE)</f>
        <v>0</v>
      </c>
    </row>
    <row r="128" spans="1:5" ht="12">
      <c r="A128" s="16"/>
      <c r="B128" s="11" t="s">
        <v>145</v>
      </c>
      <c r="C128" s="12">
        <f>VLOOKUP(B128,'[1]N° dip per Direz e servizi 317'!$D$3:$H$148,2,FALSE)</f>
        <v>1</v>
      </c>
      <c r="D128" s="13">
        <f>VLOOKUP(B128,'[2]tasso maggior pres.luglio15'!$B$8:$I$154,8,FALSE)</f>
        <v>0</v>
      </c>
      <c r="E128" s="14">
        <f>VLOOKUP(B128,'[1]N° dip per Direz e servizi 317'!$D$3:$H$148,5,FALSE)</f>
        <v>0</v>
      </c>
    </row>
    <row r="129" spans="1:5" ht="24">
      <c r="A129" s="16"/>
      <c r="B129" s="11" t="s">
        <v>146</v>
      </c>
      <c r="C129" s="12">
        <f>VLOOKUP(B129,'[1]N° dip per Direz e servizi 317'!$D$3:$H$148,2,FALSE)</f>
        <v>3</v>
      </c>
      <c r="D129" s="13">
        <f>VLOOKUP(B129,'[2]tasso maggior pres.luglio15'!$B$8:$I$154,8,FALSE)</f>
        <v>0</v>
      </c>
      <c r="E129" s="14">
        <f>VLOOKUP(B129,'[1]N° dip per Direz e servizi 317'!$D$3:$H$148,5,FALSE)</f>
        <v>0.028985507246376812</v>
      </c>
    </row>
    <row r="130" spans="1:5" ht="24">
      <c r="A130" s="16"/>
      <c r="B130" s="11" t="s">
        <v>147</v>
      </c>
      <c r="C130" s="12">
        <f>VLOOKUP(B130,'[1]N° dip per Direz e servizi 317'!$D$3:$H$148,2,FALSE)</f>
        <v>2</v>
      </c>
      <c r="D130" s="13">
        <f>VLOOKUP(B130,'[2]tasso maggior pres.luglio15'!$B$8:$I$154,8,FALSE)</f>
        <v>0.0392512077294686</v>
      </c>
      <c r="E130" s="14">
        <f>VLOOKUP(B130,'[1]N° dip per Direz e servizi 317'!$D$3:$H$148,5,FALSE)</f>
        <v>0</v>
      </c>
    </row>
    <row r="131" spans="1:5" ht="24">
      <c r="A131" s="16"/>
      <c r="B131" s="11" t="s">
        <v>148</v>
      </c>
      <c r="C131" s="12">
        <f>VLOOKUP(B131,'[1]N° dip per Direz e servizi 317'!$D$3:$H$148,2,FALSE)</f>
        <v>3</v>
      </c>
      <c r="D131" s="13">
        <f>VLOOKUP(B131,'[2]tasso maggior pres.luglio15'!$B$8:$I$154,8,FALSE)</f>
        <v>0.07045088566827698</v>
      </c>
      <c r="E131" s="14">
        <f>VLOOKUP(B131,'[1]N° dip per Direz e servizi 317'!$D$3:$H$148,5,FALSE)</f>
        <v>0</v>
      </c>
    </row>
    <row r="132" spans="1:5" ht="12">
      <c r="A132" s="16"/>
      <c r="B132" s="11" t="s">
        <v>149</v>
      </c>
      <c r="C132" s="12">
        <f>VLOOKUP(B132,'[1]N° dip per Direz e servizi 317'!$D$3:$H$148,2,FALSE)</f>
        <v>6</v>
      </c>
      <c r="D132" s="13">
        <f>VLOOKUP(B132,'[2]tasso maggior pres.luglio15'!$B$8:$I$154,8,FALSE)</f>
        <v>0.15197262479871176</v>
      </c>
      <c r="E132" s="14">
        <f>VLOOKUP(B132,'[1]N° dip per Direz e servizi 317'!$D$3:$H$148,5,FALSE)</f>
        <v>0.17391304347826086</v>
      </c>
    </row>
    <row r="133" spans="1:5" ht="12">
      <c r="A133" s="16"/>
      <c r="B133" s="11" t="s">
        <v>150</v>
      </c>
      <c r="C133" s="12">
        <f>VLOOKUP(B133,'[1]N° dip per Direz e servizi 317'!$D$3:$H$148,2,FALSE)</f>
        <v>1</v>
      </c>
      <c r="D133" s="13">
        <f>VLOOKUP(B133,'[2]tasso maggior pres.luglio15'!$B$8:$I$154,8,FALSE)</f>
        <v>0.320048309178744</v>
      </c>
      <c r="E133" s="14">
        <f>VLOOKUP(B133,'[1]N° dip per Direz e servizi 317'!$D$3:$H$148,5,FALSE)</f>
        <v>0</v>
      </c>
    </row>
    <row r="134" spans="1:5" ht="12">
      <c r="A134" s="16"/>
      <c r="B134" s="11" t="s">
        <v>151</v>
      </c>
      <c r="C134" s="12">
        <f>VLOOKUP(B134,'[1]N° dip per Direz e servizi 317'!$D$3:$H$148,2,FALSE)</f>
        <v>8</v>
      </c>
      <c r="D134" s="13">
        <f>VLOOKUP(B134,'[2]tasso maggior pres.luglio15'!$B$8:$I$154,8,FALSE)</f>
        <v>0.033967391304347824</v>
      </c>
      <c r="E134" s="14">
        <f>VLOOKUP(B134,'[1]N° dip per Direz e servizi 317'!$D$3:$H$148,5,FALSE)</f>
        <v>0.005434782608695652</v>
      </c>
    </row>
    <row r="135" spans="1:5" ht="12">
      <c r="A135" s="16"/>
      <c r="B135" s="11" t="s">
        <v>152</v>
      </c>
      <c r="C135" s="12">
        <f>VLOOKUP(B135,'[1]N° dip per Direz e servizi 317'!$D$3:$H$148,2,FALSE)</f>
        <v>26</v>
      </c>
      <c r="D135" s="13">
        <f>VLOOKUP(B135,'[2]tasso maggior pres.luglio15'!$B$8:$I$154,8,FALSE)</f>
        <v>0.022528799702712748</v>
      </c>
      <c r="E135" s="14">
        <f>VLOOKUP(B135,'[1]N° dip per Direz e servizi 317'!$D$3:$H$148,5,FALSE)</f>
        <v>0.04013377926421405</v>
      </c>
    </row>
    <row r="136" spans="1:5" ht="12">
      <c r="A136" s="16"/>
      <c r="B136" s="11" t="s">
        <v>153</v>
      </c>
      <c r="C136" s="12">
        <f>VLOOKUP(B136,'[1]N° dip per Direz e servizi 317'!$D$3:$H$148,2,FALSE)</f>
        <v>4</v>
      </c>
      <c r="D136" s="13">
        <f>VLOOKUP(B136,'[2]tasso maggior pres.luglio15'!$B$8:$I$154,8,FALSE)</f>
        <v>0.07246376811594203</v>
      </c>
      <c r="E136" s="14">
        <f>VLOOKUP(B136,'[1]N° dip per Direz e servizi 317'!$D$3:$H$148,5,FALSE)</f>
        <v>0.010869565217391304</v>
      </c>
    </row>
    <row r="137" spans="1:5" ht="12">
      <c r="A137" s="16"/>
      <c r="B137" s="11" t="s">
        <v>154</v>
      </c>
      <c r="C137" s="12">
        <f>VLOOKUP(B137,'[1]N° dip per Direz e servizi 317'!$D$3:$H$148,2,FALSE)</f>
        <v>5</v>
      </c>
      <c r="D137" s="13">
        <f>VLOOKUP(B137,'[2]tasso maggior pres.luglio15'!$B$8:$I$154,8,FALSE)</f>
        <v>0.04710144927536232</v>
      </c>
      <c r="E137" s="14">
        <f>VLOOKUP(B137,'[1]N° dip per Direz e servizi 317'!$D$3:$H$148,5,FALSE)</f>
        <v>0.008695652173913044</v>
      </c>
    </row>
    <row r="138" spans="1:5" ht="12">
      <c r="A138" s="17"/>
      <c r="B138" s="11" t="s">
        <v>155</v>
      </c>
      <c r="C138" s="12">
        <f>VLOOKUP(B138,'[1]N° dip per Direz e servizi 317'!$D$3:$H$148,2,FALSE)</f>
        <v>2</v>
      </c>
      <c r="D138" s="13">
        <f>VLOOKUP(B138,'[2]tasso maggior pres.luglio15'!$B$8:$I$154,8,FALSE)</f>
        <v>0.04830917874396135</v>
      </c>
      <c r="E138" s="14">
        <f>VLOOKUP(B138,'[1]N° dip per Direz e servizi 317'!$D$3:$H$148,5,FALSE)</f>
        <v>0</v>
      </c>
    </row>
    <row r="139" spans="1:5" ht="12">
      <c r="A139" s="10" t="s">
        <v>156</v>
      </c>
      <c r="B139" s="11" t="s">
        <v>157</v>
      </c>
      <c r="C139" s="12">
        <f>VLOOKUP(B139,'[1]N° dip per Direz e servizi 317'!$D$3:$H$148,2,FALSE)</f>
        <v>4</v>
      </c>
      <c r="D139" s="13">
        <f>VLOOKUP(B139,'[2]tasso maggior pres.luglio15'!$B$8:$I$154,8,FALSE)</f>
        <v>0.14341787439613526</v>
      </c>
      <c r="E139" s="14">
        <f>VLOOKUP(B139,'[1]N° dip per Direz e servizi 317'!$D$3:$H$148,5,FALSE)</f>
        <v>0</v>
      </c>
    </row>
    <row r="140" spans="1:5" ht="12">
      <c r="A140" s="10"/>
      <c r="B140" s="11" t="s">
        <v>158</v>
      </c>
      <c r="C140" s="12">
        <f>VLOOKUP(B140,'[1]N° dip per Direz e servizi 317'!$D$3:$H$148,2,FALSE)</f>
        <v>2</v>
      </c>
      <c r="D140" s="13">
        <f>VLOOKUP(B140,'[2]tasso maggior pres.luglio15'!$B$8:$I$154,8,FALSE)</f>
        <v>0.060386473429951695</v>
      </c>
      <c r="E140" s="14">
        <f>VLOOKUP(B140,'[1]N° dip per Direz e servizi 317'!$D$3:$H$148,5,FALSE)</f>
        <v>0</v>
      </c>
    </row>
    <row r="141" spans="1:5" ht="24">
      <c r="A141" s="10"/>
      <c r="B141" s="11" t="s">
        <v>159</v>
      </c>
      <c r="C141" s="12">
        <f>VLOOKUP(B141,'[1]N° dip per Direz e servizi 317'!$D$3:$H$148,2,FALSE)</f>
        <v>3</v>
      </c>
      <c r="D141" s="13">
        <f>VLOOKUP(B141,'[2]tasso maggior pres.luglio15'!$B$8:$I$154,8,FALSE)</f>
        <v>0.05233494363929147</v>
      </c>
      <c r="E141" s="14">
        <f>VLOOKUP(B141,'[1]N° dip per Direz e servizi 317'!$D$3:$H$148,5,FALSE)</f>
        <v>0</v>
      </c>
    </row>
    <row r="142" spans="1:5" ht="24">
      <c r="A142" s="10"/>
      <c r="B142" s="11" t="s">
        <v>160</v>
      </c>
      <c r="C142" s="12">
        <f>VLOOKUP(B142,'[1]N° dip per Direz e servizi 317'!$D$3:$H$148,2,FALSE)</f>
        <v>4</v>
      </c>
      <c r="D142" s="13">
        <f>VLOOKUP(B142,'[2]tasso maggior pres.luglio15'!$B$8:$I$154,8,FALSE)</f>
        <v>0.0785024154589372</v>
      </c>
      <c r="E142" s="14">
        <f>VLOOKUP(B142,'[1]N° dip per Direz e servizi 317'!$D$3:$H$148,5,FALSE)</f>
        <v>0.03260869565217391</v>
      </c>
    </row>
    <row r="143" spans="1:5" ht="12">
      <c r="A143" s="10"/>
      <c r="B143" s="11" t="s">
        <v>161</v>
      </c>
      <c r="C143" s="12">
        <f>VLOOKUP(B143,'[1]N° dip per Direz e servizi 317'!$D$3:$H$148,2,FALSE)</f>
        <v>3</v>
      </c>
      <c r="D143" s="13">
        <f>VLOOKUP(B143,'[2]tasso maggior pres.luglio15'!$B$8:$I$154,8,FALSE)</f>
        <v>0.14291465378421903</v>
      </c>
      <c r="E143" s="14">
        <f>VLOOKUP(B143,'[1]N° dip per Direz e servizi 317'!$D$3:$H$148,5,FALSE)</f>
        <v>0.014492753623188406</v>
      </c>
    </row>
    <row r="144" spans="1:5" ht="12">
      <c r="A144" s="10"/>
      <c r="B144" s="11" t="s">
        <v>162</v>
      </c>
      <c r="C144" s="12">
        <f>VLOOKUP(B144,'[1]N° dip per Direz e servizi 317'!$D$3:$H$148,2,FALSE)</f>
        <v>4</v>
      </c>
      <c r="D144" s="13">
        <f>VLOOKUP(B144,'[2]tasso maggior pres.luglio15'!$B$8:$I$154,8,FALSE)</f>
        <v>0.0392512077294686</v>
      </c>
      <c r="E144" s="14">
        <f>VLOOKUP(B144,'[1]N° dip per Direz e servizi 317'!$D$3:$H$148,5,FALSE)</f>
        <v>0.021739130434782608</v>
      </c>
    </row>
    <row r="145" spans="1:5" ht="24">
      <c r="A145" s="10"/>
      <c r="B145" s="11" t="s">
        <v>163</v>
      </c>
      <c r="C145" s="12">
        <f>VLOOKUP(B145,'[1]N° dip per Direz e servizi 317'!$D$3:$H$148,2,FALSE)</f>
        <v>4</v>
      </c>
      <c r="D145" s="13">
        <f>VLOOKUP(B145,'[2]tasso maggior pres.luglio15'!$B$8:$I$154,8,FALSE)</f>
        <v>0.07095410628019323</v>
      </c>
      <c r="E145" s="14">
        <f>VLOOKUP(B145,'[1]N° dip per Direz e servizi 317'!$D$3:$H$148,5,FALSE)</f>
        <v>0</v>
      </c>
    </row>
    <row r="146" spans="1:5" ht="24">
      <c r="A146" s="10"/>
      <c r="B146" s="11" t="s">
        <v>164</v>
      </c>
      <c r="C146" s="12">
        <f>VLOOKUP(B146,'[1]N° dip per Direz e servizi 317'!$D$3:$H$148,2,FALSE)</f>
        <v>5</v>
      </c>
      <c r="D146" s="13">
        <f>VLOOKUP(B146,'[2]tasso maggior pres.luglio15'!$B$8:$I$154,8,FALSE)</f>
        <v>0.08454106280193237</v>
      </c>
      <c r="E146" s="14">
        <f>VLOOKUP(B146,'[1]N° dip per Direz e servizi 317'!$D$3:$H$148,5,FALSE)</f>
        <v>0.008695652173913044</v>
      </c>
    </row>
    <row r="147" spans="1:5" ht="24">
      <c r="A147" s="10"/>
      <c r="B147" s="11" t="s">
        <v>165</v>
      </c>
      <c r="C147" s="12">
        <f>VLOOKUP(B147,'[1]N° dip per Direz e servizi 317'!$D$3:$H$148,2,FALSE)</f>
        <v>3</v>
      </c>
      <c r="D147" s="13">
        <f>VLOOKUP(B147,'[2]tasso maggior pres.luglio15'!$B$8:$I$154,8,FALSE)</f>
        <v>0.12479871175523351</v>
      </c>
      <c r="E147" s="14">
        <f>VLOOKUP(B147,'[1]N° dip per Direz e servizi 317'!$D$3:$H$148,5,FALSE)</f>
        <v>0</v>
      </c>
    </row>
    <row r="148" spans="1:5" ht="12">
      <c r="A148" s="10"/>
      <c r="B148" s="11" t="s">
        <v>166</v>
      </c>
      <c r="C148" s="12">
        <f>VLOOKUP(B148,'[1]N° dip per Direz e servizi 317'!$D$3:$H$148,2,FALSE)</f>
        <v>4</v>
      </c>
      <c r="D148" s="13">
        <f>VLOOKUP(B148,'[2]tasso maggior pres.luglio15'!$B$8:$I$154,8,FALSE)</f>
        <v>0.09963768115942029</v>
      </c>
      <c r="E148" s="14">
        <f>VLOOKUP(B148,'[1]N° dip per Direz e servizi 317'!$D$3:$H$148,5,FALSE)</f>
        <v>0.010869565217391304</v>
      </c>
    </row>
    <row r="149" spans="1:5" ht="24">
      <c r="A149" s="10"/>
      <c r="B149" s="11" t="s">
        <v>167</v>
      </c>
      <c r="C149" s="12">
        <f>VLOOKUP(B149,'[1]N° dip per Direz e servizi 317'!$D$3:$H$148,2,FALSE)</f>
        <v>4</v>
      </c>
      <c r="D149" s="13">
        <f>VLOOKUP(B149,'[2]tasso maggior pres.luglio15'!$B$8:$I$154,8,FALSE)</f>
        <v>0.030193236714975848</v>
      </c>
      <c r="E149" s="14">
        <f>VLOOKUP(B149,'[1]N° dip per Direz e servizi 317'!$D$3:$H$148,5,FALSE)</f>
        <v>0</v>
      </c>
    </row>
    <row r="150" spans="1:5" ht="12">
      <c r="A150" s="10"/>
      <c r="B150" s="11" t="s">
        <v>168</v>
      </c>
      <c r="C150" s="12">
        <f>VLOOKUP(B150,'[1]N° dip per Direz e servizi 317'!$D$3:$H$148,2,FALSE)</f>
        <v>3</v>
      </c>
      <c r="D150" s="13">
        <f>VLOOKUP(B150,'[2]tasso maggior pres.luglio15'!$B$8:$I$154,8,FALSE)</f>
        <v>0.282950885668277</v>
      </c>
      <c r="E150" s="14">
        <f>VLOOKUP(B150,'[1]N° dip per Direz e servizi 317'!$D$3:$H$148,5,FALSE)</f>
        <v>0.014492753623188406</v>
      </c>
    </row>
    <row r="151" spans="1:5" s="20" customFormat="1" ht="12">
      <c r="A151" s="18"/>
      <c r="B151" s="19" t="s">
        <v>169</v>
      </c>
      <c r="C151" s="12">
        <f>SUM(C6:C150)</f>
        <v>2898</v>
      </c>
      <c r="D151" s="13">
        <v>0.025101290078448243</v>
      </c>
      <c r="E151" s="14">
        <v>0.05995139076424521</v>
      </c>
    </row>
  </sheetData>
  <sheetProtection/>
  <mergeCells count="20">
    <mergeCell ref="A117:A138"/>
    <mergeCell ref="A139:A150"/>
    <mergeCell ref="A73:A82"/>
    <mergeCell ref="A83:A91"/>
    <mergeCell ref="A92:A98"/>
    <mergeCell ref="A99:A108"/>
    <mergeCell ref="A109:A113"/>
    <mergeCell ref="A114:A116"/>
    <mergeCell ref="A24:A31"/>
    <mergeCell ref="A32:A36"/>
    <mergeCell ref="A37:A43"/>
    <mergeCell ref="A44:A48"/>
    <mergeCell ref="A49:A59"/>
    <mergeCell ref="A60:A72"/>
    <mergeCell ref="A4:E4"/>
    <mergeCell ref="A6:A10"/>
    <mergeCell ref="A11:A13"/>
    <mergeCell ref="A14:A15"/>
    <mergeCell ref="A16:A18"/>
    <mergeCell ref="A19:A23"/>
  </mergeCells>
  <printOptions/>
  <pageMargins left="0.15748031496062992" right="0.11811023622047245" top="0.31496062992125984" bottom="0.2362204724409449" header="0.1968503937007874" footer="0.1968503937007874"/>
  <pageSetup horizontalDpi="600" verticalDpi="600" orientation="landscape" paperSize="9" r:id="rId2"/>
  <rowBreaks count="5" manualBreakCount="5">
    <brk id="36" max="255" man="1"/>
    <brk id="59" max="255" man="1"/>
    <brk id="82" max="255" man="1"/>
    <brk id="116" max="255" man="1"/>
    <brk id="1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Guidetti Patrizia</dc:creator>
  <cp:keywords/>
  <dc:description/>
  <cp:lastModifiedBy>Guidetti Patrizia</cp:lastModifiedBy>
  <dcterms:created xsi:type="dcterms:W3CDTF">2015-08-11T07:11:35Z</dcterms:created>
  <dcterms:modified xsi:type="dcterms:W3CDTF">2015-08-11T07:12:22Z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