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rerpoint/sites/Siru/Documenti Condivisi/REGIONE TRASPARENTE/TASSI ASSENZA PRESENZA/TASSA ASSENZA PRESENZA 2017/11_2017/"/>
    </mc:Choice>
  </mc:AlternateContent>
  <bookViews>
    <workbookView xWindow="0" yWindow="0" windowWidth="28800" windowHeight="11610" xr2:uid="{AC871B6A-E00F-44CE-8A4A-974D8B4F252B}"/>
  </bookViews>
  <sheets>
    <sheet name="tasso assenze x serv112017" sheetId="1" r:id="rId1"/>
  </sheets>
  <externalReferences>
    <externalReference r:id="rId2"/>
  </externalReferences>
  <definedNames>
    <definedName name="_xlnm._FilterDatabase" localSheetId="0" hidden="1">'tasso assenze x serv112017'!$A$5:$E$143</definedName>
    <definedName name="_xlnm.Print_Titles" localSheetId="0">'tasso assenze x serv112017'!$1:$5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1" l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<sst xmlns="http://schemas.openxmlformats.org/spreadsheetml/2006/main" count="159" uniqueCount="146">
  <si>
    <t xml:space="preserve">Novembre  2017 :  TASSI DI PRESENZA E ASSENZA  </t>
  </si>
  <si>
    <t>DIREZIONE/ISTITUTO/AGENZIA</t>
  </si>
  <si>
    <t>Servizi</t>
  </si>
  <si>
    <t>n° DIPENDENTI</t>
  </si>
  <si>
    <t>Tasso di maggior presenza</t>
  </si>
  <si>
    <t>Tasso di assenza (ferie escluse)</t>
  </si>
  <si>
    <t>AGENZIA REGIONALE PER LA RICOSTRUZIONE - SISMA 2012</t>
  </si>
  <si>
    <t>SERVIZIO PER LA GESTIONE FINANZIARIA-AMMINISTRATIVA DEGLI INTERVENTI E RAPPORTI CON GLI ENTI LOCALI</t>
  </si>
  <si>
    <t>SERVIZIO PER LA GESTIONE TECNICA DEGLI INTERVENTI DI RICOSTRUZIONE E PER LA GESTIONE DEI CONTRATTI E DEL CONTENZIOSO</t>
  </si>
  <si>
    <t>AGENZIA REGIONALE PER LA SICUREZZA TERRITORIALE E LA PROTEZIONE CIVILE</t>
  </si>
  <si>
    <t>SERVIZIO AFFARI GIURIDICI, VOLONTARIATO E CONTRATTI</t>
  </si>
  <si>
    <t>SERVIZIO AREA AFFLUENTI PO</t>
  </si>
  <si>
    <t>SERVIZIO AREA RENO E PO DI VOLANO</t>
  </si>
  <si>
    <t>SERVIZIO AREA ROMAGNA</t>
  </si>
  <si>
    <t>SERVIZIO BILANCIO, PIANIFICAZIONE FINANZIARIA E RISORSE PER LO SVILUPPO</t>
  </si>
  <si>
    <t>SERVIZIO COORDINAMENTO INTERVENTI URGENTI E MESSA IN SICUREZZA</t>
  </si>
  <si>
    <t>SERVIZIO COORDINAMENTO PROGRAMMI SPECIALI E PRESIDI DI COMPETENZA</t>
  </si>
  <si>
    <t>SERVIZIO PREVENZIONE E GESTIONE EMERGENZE</t>
  </si>
  <si>
    <t>AGENZIA SANITARIA E SOCIALE REGIONALE</t>
  </si>
  <si>
    <t>AGREA - AGENZIA REGIONALE PER LE EROGAZIONI IN AGRICOLTURA</t>
  </si>
  <si>
    <t>SERVIZIO GESTIONE CONTABILE ORGANISMO PAGATORE, APPROVVIGIONAMENTI, CERTIFICAZIONI</t>
  </si>
  <si>
    <t>SERVIZIO TECNICO E DI AUTORIZZAZIONE</t>
  </si>
  <si>
    <t>DIREZIONE GENERALE AGRICOLTURA, CACCIA E PESCA</t>
  </si>
  <si>
    <t>SERVIZIO AFFARI GENERALI, GIURIDICI E FINANZIARI</t>
  </si>
  <si>
    <t>SERVIZIO AGRICOLTURA SOSTENIBILE</t>
  </si>
  <si>
    <t>SERVIZIO ATTIVITÀ FAUNISTICO-VENATORIE E PESCA</t>
  </si>
  <si>
    <t>SERVIZIO COMPETITIVITÀ DELLE IMPRESE AGRICOLE ED AGROALIMENTARI</t>
  </si>
  <si>
    <t>SERVIZIO FITOSANITARIO</t>
  </si>
  <si>
    <t>SERVIZIO INNOVAZIONE, QUALITA', PROMOZIONE E INTERNAZIONALIZZAZIONE DEL SISTEMA AGROALIMENTARE</t>
  </si>
  <si>
    <t>SERVIZIO ORGANIZZAZIONI DI MERCATO E SINERGIE DI FILIERA</t>
  </si>
  <si>
    <t>SERVIZIO PROGRAMMAZIONE E SVILUPPO LOCALE INTEGRATO</t>
  </si>
  <si>
    <t>SERVIZIO TERRITORIALE AGRICOLTURA, CACCIA E PESCA DI BOLOGNA</t>
  </si>
  <si>
    <t>SERVIZIO TERRITORIALE AGRICOLTURA, CACCIA E PESCA DI FERRARA</t>
  </si>
  <si>
    <t>SERVIZIO TERRITORIALE AGRICOLTURA, CACCIA E PESCA DI FORLI'-CESENA</t>
  </si>
  <si>
    <t>SERVIZIO TERRITORIALE AGRICOLTURA, CACCIA E PESCA DI MODENA</t>
  </si>
  <si>
    <t>SERVIZIO TERRITORIALE AGRICOLTURA, CACCIA E PESCA DI PARMA</t>
  </si>
  <si>
    <t>SERVIZIO TERRITORIALE AGRICOLTURA, CACCIA E PESCA DI PIACENZA</t>
  </si>
  <si>
    <t>SERVIZIO TERRITORIALE AGRICOLTURA, CACCIA E PESCA DI RAVENNA</t>
  </si>
  <si>
    <t>SERVIZIO TERRITORIALE AGRICOLTURA, CACCIA E PESCA DI REGGIO EMILIA</t>
  </si>
  <si>
    <t>SERVIZIO TERRITORIALE AGRICOLTURA, CACCIA E PESCA DI RIMINI</t>
  </si>
  <si>
    <t>DIREZIONE GENERALE ASSEMBLEA LEGISLATIVA REGIONALE</t>
  </si>
  <si>
    <t>SERVIZIO AFFARI LEGISLATIVI E COORDINAMENTO COMMISSIONI ASSEMBLEARI</t>
  </si>
  <si>
    <t>SERVIZIO DIRITTI DEI CITTADINI</t>
  </si>
  <si>
    <t>SERVIZIO FUNZIONAMENTO E GESTIONE</t>
  </si>
  <si>
    <t>DIREZIONE GENERALE CURA DEL TERRITORIO E DELL'AMBIENTE</t>
  </si>
  <si>
    <t>SERVIZIO AFFARI GENERALI E FUNZIONI TRASVERSALI</t>
  </si>
  <si>
    <t>SERVIZIO AREE PROTETTE, FORESTE E SVILUPPO DELLA MONTAGNA</t>
  </si>
  <si>
    <t>SERVIZIO DIFESA DEL SUOLO, DELLA COSTA E BONIFICA</t>
  </si>
  <si>
    <t>SERVIZIO GEOLOGICO, SISMICO E DEI SUOLI</t>
  </si>
  <si>
    <t>SERVIZIO GIURIDICO DEL TERRITORIO, DISCIPLINA DELL'EDILIZIA, SICUREZZA E LEGALITÀ</t>
  </si>
  <si>
    <t>SERVIZIO GIURIDICO DELL'AMBIENTE, RIFIUTI, BONIFICA SITI CONTAMINATI E SERVIZI PUBBLICI AMBIENTALI</t>
  </si>
  <si>
    <t>SERVIZIO PIANIFICAZIONE TERRITORIALE E URBANISTICA, DEI TRASPORTI E DEL PAESAGGIO</t>
  </si>
  <si>
    <t>SERVIZIO QUALITA' URBANA E POLITICHE ABITATIVE</t>
  </si>
  <si>
    <t>SERVIZIO TRASPORTO PUBBLICO E MOBILITA’ SOSTENIBILE</t>
  </si>
  <si>
    <t>SERVIZIO TUTELA E RISANAMENTO ACQUA, ARIA E AGENTI FISICI</t>
  </si>
  <si>
    <t>SERVIZIO VALUTAZIONE IMPATTO E PROMOZIONE SOSTENIBILITA' AMBIENTALE</t>
  </si>
  <si>
    <t>SERVIZIO VIABILITÀ, LOGISTICA E TRASPORTO PER VIE D'ACQUA</t>
  </si>
  <si>
    <t>DIREZIONE GENERALE CURA DELLA PERSONA, SALUTE E WELFARE</t>
  </si>
  <si>
    <t>SERVIZIO AMMINISTRAZIONE DEL SERVIZIO SANITARIO REGIONALE, SOCIALE E SOCIO-SANITARIO</t>
  </si>
  <si>
    <t>SERVIZIO ASSISTENZA OSPEDALIERA</t>
  </si>
  <si>
    <t>SERVIZIO ASSISTENZA TERRITORIALE</t>
  </si>
  <si>
    <t>SERVIZIO POLITICHE PER L'INTEGRAZIONE SOCIALE, IL CONTRASTO ALLA POVERTÀ E TERZO SETTORE</t>
  </si>
  <si>
    <t>SERVIZIO PREVENZIONE COLLETTIVA E SANITA' PUBBLICA</t>
  </si>
  <si>
    <t>SERVIZIO POLITICHE SOCIALI E SOCIO EDUCATIVE</t>
  </si>
  <si>
    <t>SERVIZIO STRUTTURE, TECNOLOGIE E SISTEMI INFORMATIVI</t>
  </si>
  <si>
    <t>DIREZIONE GENERALE ECONOMIA DELLA CONOSCENZA, DEL LAVORO E DELL'IMPRESA</t>
  </si>
  <si>
    <t>SERVIZIO AFFARI GENERALI E GIURIDICI</t>
  </si>
  <si>
    <t>SERVIZIO ATTUAZIONE E LIQUIDAZIONE DEI PROGRAMMI DI FINANZIAMENTO E SUPP ORTO ALL’AUTORITÀ DI GESTIONE FESR</t>
  </si>
  <si>
    <t>SERVIZIO CULTURA E GIOVANI</t>
  </si>
  <si>
    <t>SERVIZIO RICERCA, INNOVAZIONE, ENERGIA ED ECONOMIA SOSTENIBILE</t>
  </si>
  <si>
    <t>SERVIZIO GESTIONE E LIQUIDAZIONE DEGLI INTERVENTI DELLE POLITICHE EDUCATIVE, FORMATIVE E PER IL LAVORO E SUPPORTO ALL'AUTORITA' DI GESTIONE FSE</t>
  </si>
  <si>
    <t>SERVIZIO ATTUAZIONE DEGLI INTERVENTI E DELLE POLITICHE PER L’ISTRUZIONE, LA FORMAZIONE E IL LAVORO</t>
  </si>
  <si>
    <t>SERVIZIO SVILUPPO DEGLI STRUMENTI FINANZIARI, REGOLAZIONE E ACCREDITAMENTI</t>
  </si>
  <si>
    <t>SERVIZIO PROGRAMMAZIONE DELLE POLITICHE DELL'ISTRUZIONE, DELLA FORMAZIONE, DEL LAVORO E DELLA CONOSCENZA</t>
  </si>
  <si>
    <t>SERVIZIO QUALIFICAZIONE DELLE IMPRESE</t>
  </si>
  <si>
    <t>SERVIZIO SISTEMA INFORMATIVO E INFORMATICO DELLA DIREZIONE GENERALE</t>
  </si>
  <si>
    <t>SERVIZIO ATTRATTIVITA' E INTERNAZIONALIZZAZIONE</t>
  </si>
  <si>
    <t>SERVIZIO TURISMO, COMMERCIO E SPORT</t>
  </si>
  <si>
    <t>DIREZIONE GENERALE RISORSE, EUROPA, INNOVAZIONE E ISTITUZIONI</t>
  </si>
  <si>
    <t>SERVIZIO AFFARI LEGISLATIVI E AIUTI DI STATO</t>
  </si>
  <si>
    <t>SERVIZIO AMMINISTRAZIONE E GESTIONE</t>
  </si>
  <si>
    <t>SERVIZIO APPROVVIGIONAMENTI, PATRIMONIO E LOGISTICA</t>
  </si>
  <si>
    <t>SERVIZIO BILANCIO E FINANZE</t>
  </si>
  <si>
    <t>SERVIZIO COORDINAMENTO DELLE POLITICHE EUROPEE, PROGRAMMAZIONE, COOPERAZIONE, VALUTAZIONE</t>
  </si>
  <si>
    <t>SERVIZIO DELEGAZIONE DELLA REGIONE EMILIA - ROMAGNA PRESSO L’UNIONE EUROPEA</t>
  </si>
  <si>
    <t>SERVIZIO GESTIONE DELLA SPESA REGIONALE</t>
  </si>
  <si>
    <t>SERV. SVILUPPO DELLE RISORSE UMANE DELLA GIUNTA REGIONALE E DEL SISTEMA DEGLI ENTI DEL SSR</t>
  </si>
  <si>
    <t>SERVIZIO PIANIFICAZIONE FINANZIARIA E CONTROLLI</t>
  </si>
  <si>
    <t>SERVIZIO RIORDINO, SVILUPPO ISTITUZIONALE E TERRITORIALE</t>
  </si>
  <si>
    <t>SERVIZIO ICT REGIONALE</t>
  </si>
  <si>
    <t>SERVIZIO COORDINAMENTO POLITICHE DI ACCESSO AI SERVIZI DIGITALI PER IMPRESE E CITTADINI</t>
  </si>
  <si>
    <t>SERVIZIO STATISTICA, COMUNICAZIONE, SISTEMI INFORMATIVI GEOGRAFICI, PARTECIPAZIONE</t>
  </si>
  <si>
    <t>GABINETTO DEL PRESIDENTE DELLA GIUNTA</t>
  </si>
  <si>
    <t>AGENZIA DI INFORMAZIONE E COMUNICAZIONE</t>
  </si>
  <si>
    <t>AVVOCATURA</t>
  </si>
  <si>
    <t>SERVIZIO AFFARI DELLA PRESIDENZA</t>
  </si>
  <si>
    <t>SERVIZIO AUTORITA' DI AUDIT</t>
  </si>
  <si>
    <t>SERVIZIO AUTORITÀ DI AUDIT PROGRAMMA ADRION, CONTROLLO SUCCESSIVO DI REGOLARITA’ AMMINISTRATIVA</t>
  </si>
  <si>
    <t>SERVIZIO RIFORME ISTITUZIONALI , RAPPORTI CON LA CONFERENZA DELLE REGIONI E COORDINAMENTO DELLA LEGISLAZIONE</t>
  </si>
  <si>
    <t>IBACN - ISTITUTO PER I BENI ARTISTICI, CULTURALI E NATURALI</t>
  </si>
  <si>
    <t>SERVIZIO BENI ARCHITETTONICI E AMBIENTALI</t>
  </si>
  <si>
    <t>AMMINISTRAZIONE GENERALE DELL'ISTITUTO</t>
  </si>
  <si>
    <t>SERVIZIO BIBLIOTECHE, ARCHIVI, MUSEI E BENI CULTURALI</t>
  </si>
  <si>
    <t>SERVIZIO POLO ARCHIVISTICO REGIONALE</t>
  </si>
  <si>
    <t>INTERCENT-ER - AGENZIA REGIONALE DI SVILUPPO DEI MERCATI TELEMATICI</t>
  </si>
  <si>
    <t>SERVIZIO BENI E SERVIZI SANITARI</t>
  </si>
  <si>
    <t>SERVIZIO BENI E SERVIZI DI SPESA COMUNE</t>
  </si>
  <si>
    <t>SERVIZIO ICT</t>
  </si>
  <si>
    <t>RAGGRUPPAMENTO SEGRETERIE</t>
  </si>
  <si>
    <t>SEGRETERIA ASSESSORE A COORDINAMENTO DELLE POLITICHE EUROPEE ALLO SVILUPPO, SCUOLA, FORMAZIONE PROFESSIONALE, UNIVERSITÀ, RICERCA E LAVORO</t>
  </si>
  <si>
    <t>SEGRETERIA ASSESSORE AI TRASPORTI, RETI INFRASTRUTTURE MATERIALI E IMMATERIALI, PROGRAMMAZIONE TERRITORIALE E AGENDA DIGITALE</t>
  </si>
  <si>
    <t>SEGRETERIA ASSESSORE AL BILANCIO, RIORDINO ISTITUZIONALE, RISORSE UMANE E PARI OPPORTUNITÀ</t>
  </si>
  <si>
    <t>SEGRETERIA ASSESSORE AL TURISMO E COMMERCIO</t>
  </si>
  <si>
    <t>SEGRETERIA ASSESSORE ALLA ATTIVITÀ PRODUTTIVE, PIANO ENERGETICO, ECONOMIA VERDE E RICOSTRUZIONE POST-SISMA</t>
  </si>
  <si>
    <t>SEGRETERIA ASSESSORE ALLA CULTURA, POLITICHE GIOVANILI E POLITICHE PER LEGALITÀ</t>
  </si>
  <si>
    <t>SEGRETERIA ASSESSORE ALLA DIFESA DEL SUOLO E DELLA COSTA, PROTEZIONE CIVILE, POLITICHE AMBIENTALI E DELLA MONTAGNA</t>
  </si>
  <si>
    <t>SEGRETERIA ASSESSORE ALL'AGRICOLTURA, CACCIA E PESCA</t>
  </si>
  <si>
    <t>SEGRETERIA ASSESSORE ALLE POLITICHE PER LA SALUTE</t>
  </si>
  <si>
    <t>SEGRETERIA DEL SOTTOSEGRETARIO ALLA PRESIDENZA</t>
  </si>
  <si>
    <t>SEGRETERIA PRESIDENTE DELLA GIUNTA REGIONALE</t>
  </si>
  <si>
    <t>SEGRETERIA VICEPRESIDENTE E ASSESSORE ALLE POLITICHE DI WELFARE E POLITICHE ABITATIVE</t>
  </si>
  <si>
    <t xml:space="preserve">STRUTTURE SPECIALI DELL'ASSEMBLEA LEGISLATIVA REGIONALE </t>
  </si>
  <si>
    <t>FORZA ITALIA</t>
  </si>
  <si>
    <t>FRATELLI D'ITALIA - ALLEANZA NAZIONALE</t>
  </si>
  <si>
    <t>GABINETTO DEL PRESIDENTE DELL'ASSEMBLEA LEGISLATIVA</t>
  </si>
  <si>
    <t>L'ALTRA EMILIA ROMAGNA</t>
  </si>
  <si>
    <t>LEGA NORD EMILIA E ROMAGNA</t>
  </si>
  <si>
    <t>MOVIMENTO 5 STELLE</t>
  </si>
  <si>
    <t>PD - PARTITO DEMOCRATICO</t>
  </si>
  <si>
    <t>SEGRETERIA DEL PRESIDENTE DELL'ASSEMBLEA LEGISLATIVA DELL'EMILIA - ROMAGNA</t>
  </si>
  <si>
    <t>SEGRETERIA DEL QUESTORE GIORGIO PRUCCOLI</t>
  </si>
  <si>
    <t>SEGRETERIA DEL QUESTORE TOMMASO FOTI</t>
  </si>
  <si>
    <t>SEGRETERIA DEL SEGRETARIO MATTEO RANCAN</t>
  </si>
  <si>
    <t>SEGRETERIA DEL SEGRETARIO YURI TORRI</t>
  </si>
  <si>
    <t>SEGRETERIA DEL VICEPRESIDENTE FABIO RAINIERI</t>
  </si>
  <si>
    <t>SEGRETERIA DEL VICEPRESIDENTE OTTAVIA SONCINI</t>
  </si>
  <si>
    <t>SEGRETERIA PRESIDENTE COMMISSIONE ASSEMBLEARE I "BILANCIO, AFFARI GENERALI ED ISTITUZIONALI"</t>
  </si>
  <si>
    <t>SEGRETERIA PRESIDENTE COMMISSIONE ASSEMBLEARE II "POLITICHE ECONOMICHE"</t>
  </si>
  <si>
    <t>SEGRETERIA PRESIDENTE COMMISSIONE ASSEMBLEARE III "TERRITORIO, AMBIENTE, MOBILITA"</t>
  </si>
  <si>
    <t>SEGRETERIA PRESIDENTE COMMISSIONE ASSEMBLEARE IV "POLITICHE PER LA SALUTE E POLITICHE SOCIALI"</t>
  </si>
  <si>
    <t>SEGRETERIA PRESIDENTE COMMISSIONE ASSEMBLEARE PER LA PARITA' E PER I DIRITTI DELLE PERSONE</t>
  </si>
  <si>
    <t>SEGRETERIA PRESIDENTE COMMISSIONE ASSEMBLEARE V "CULTURA, SCUOLA, FORMAZIONE, LAVORO, SPORT"</t>
  </si>
  <si>
    <t>SERVIZIO INFORMAZIONE E COMUNICAZIONE ISTITUZIONALE</t>
  </si>
  <si>
    <t>GRUPPO MISTO</t>
  </si>
  <si>
    <t>SINISTRA ITALIANA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</si>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</sst>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2" fillId="0" borderId="0" xfId="2" applyAlignment="1">
      <alignment wrapText="1"/>
    </xf>
    <xf numFmtId="0" fontId="2" fillId="0" borderId="0" xfId="2"/>
    <xf numFmtId="0" fontId="2" fillId="0" borderId="0" xfId="2" applyAlignment="1">
      <alignment horizontal="center"/>
    </xf>
    <xf numFmtId="10" fontId="2" fillId="0" borderId="0" xfId="2" applyNumberFormat="1" applyAlignment="1">
      <alignment horizontal="center"/>
    </xf>
    <xf numFmtId="10" fontId="2" fillId="0" borderId="0" xfId="3" applyNumberFormat="1" applyFont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10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/>
    <xf numFmtId="0" fontId="7" fillId="0" borderId="8" xfId="2" applyNumberFormat="1" applyFont="1" applyBorder="1" applyAlignment="1">
      <alignment horizontal="center"/>
    </xf>
    <xf numFmtId="10" fontId="7" fillId="0" borderId="4" xfId="2" applyNumberFormat="1" applyFont="1" applyBorder="1" applyAlignment="1">
      <alignment horizontal="center"/>
    </xf>
    <xf numFmtId="10" fontId="7" fillId="0" borderId="9" xfId="1" applyNumberFormat="1" applyFont="1" applyBorder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12" xfId="2" applyFont="1" applyBorder="1" applyAlignment="1">
      <alignment vertical="center" wrapText="1"/>
    </xf>
    <xf numFmtId="0" fontId="7" fillId="0" borderId="8" xfId="2" applyFont="1" applyBorder="1" applyAlignment="1">
      <alignment horizontal="left" vertical="center"/>
    </xf>
    <xf numFmtId="0" fontId="7" fillId="0" borderId="13" xfId="2" applyFont="1" applyBorder="1"/>
    <xf numFmtId="0" fontId="7" fillId="0" borderId="14" xfId="2" applyFont="1" applyBorder="1" applyAlignment="1">
      <alignment horizontal="left" vertical="center" wrapText="1"/>
    </xf>
    <xf numFmtId="0" fontId="7" fillId="0" borderId="15" xfId="2" applyFont="1" applyBorder="1"/>
    <xf numFmtId="0" fontId="7" fillId="0" borderId="16" xfId="2" applyFont="1" applyBorder="1"/>
    <xf numFmtId="0" fontId="7" fillId="0" borderId="8" xfId="2" applyFont="1" applyFill="1" applyBorder="1"/>
    <xf numFmtId="0" fontId="7" fillId="0" borderId="16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17" xfId="2" applyFont="1" applyBorder="1" applyAlignment="1">
      <alignment horizontal="left" vertical="center" wrapText="1"/>
    </xf>
    <xf numFmtId="0" fontId="7" fillId="0" borderId="0" xfId="2" applyFont="1" applyBorder="1"/>
    <xf numFmtId="0" fontId="7" fillId="0" borderId="18" xfId="2" applyFont="1" applyBorder="1"/>
    <xf numFmtId="0" fontId="7" fillId="0" borderId="19" xfId="2" applyFont="1" applyBorder="1" applyAlignment="1">
      <alignment horizontal="left" vertical="center" wrapText="1"/>
    </xf>
    <xf numFmtId="0" fontId="7" fillId="0" borderId="4" xfId="2" applyFont="1" applyBorder="1"/>
    <xf numFmtId="0" fontId="7" fillId="0" borderId="1" xfId="2" applyFont="1" applyBorder="1" applyAlignment="1">
      <alignment wrapText="1"/>
    </xf>
    <xf numFmtId="0" fontId="7" fillId="0" borderId="3" xfId="2" applyFont="1" applyBorder="1"/>
    <xf numFmtId="10" fontId="7" fillId="0" borderId="4" xfId="1" applyNumberFormat="1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center"/>
    </xf>
    <xf numFmtId="10" fontId="7" fillId="0" borderId="0" xfId="2" applyNumberFormat="1" applyFont="1" applyAlignment="1">
      <alignment horizontal="center"/>
    </xf>
    <xf numFmtId="0" fontId="7" fillId="0" borderId="16" xfId="2" applyNumberFormat="1" applyFont="1" applyBorder="1" applyAlignment="1">
      <alignment horizontal="center"/>
    </xf>
    <xf numFmtId="10" fontId="7" fillId="0" borderId="19" xfId="2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0" fontId="7" fillId="0" borderId="15" xfId="2" applyNumberFormat="1" applyFont="1" applyBorder="1" applyAlignment="1">
      <alignment horizontal="center"/>
    </xf>
    <xf numFmtId="10" fontId="7" fillId="0" borderId="21" xfId="1" applyNumberFormat="1" applyFont="1" applyBorder="1" applyAlignment="1">
      <alignment horizontal="center"/>
    </xf>
  </cellXfs>
  <cellStyles count="5">
    <cellStyle name="Normale" xfId="0" builtinId="0"/>
    <cellStyle name="Normale 2 2" xfId="4" xr:uid="{2DF6D0E5-30C7-4AD5-AFBD-E12421080165}"/>
    <cellStyle name="Normale 4" xfId="2" xr:uid="{B9D5641F-7BE8-4DB0-983C-D6C87B77255D}"/>
    <cellStyle name="Percentuale" xfId="1" builtinId="5"/>
    <cellStyle name="Percentuale 2" xfId="3" xr:uid="{809BBFAC-61F4-4F18-B554-BAA78A969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3019425" cy="304800"/>
    <xdr:pic>
      <xdr:nvPicPr>
        <xdr:cNvPr id="2" name="Picture 1">
          <a:extLst>
            <a:ext uri="{FF2B5EF4-FFF2-40B4-BE49-F238E27FC236}">
              <a16:creationId xmlns:a16="http://schemas.microsoft.com/office/drawing/2014/main" id="{D08BA68F-A8E5-494A-A18F-7E3A5B6F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0194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so%20maggior%20presenze%20novembre%20%2017%20lavoro%20serv_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so assenze x serv112017"/>
      <sheetName val="n°dip per Dir e servizi"/>
      <sheetName val="pivot retribuite"/>
      <sheetName val="pivot non retribuite"/>
      <sheetName val="peraonale al 30112017"/>
      <sheetName val="dirigenti novembre 17"/>
      <sheetName val="pivot straordinari"/>
      <sheetName val="straordinari novembre 17"/>
      <sheetName val="congelate novembre 17"/>
    </sheetNames>
    <sheetDataSet>
      <sheetData sheetId="0"/>
      <sheetData sheetId="1">
        <row r="3">
          <cell r="D3" t="str">
            <v>Descr. Unità Assegnazione</v>
          </cell>
          <cell r="E3" t="str">
            <v>Conteggio di Matricola</v>
          </cell>
          <cell r="F3" t="str">
            <v>(a)</v>
          </cell>
          <cell r="G3" t="str">
            <v>(b)</v>
          </cell>
          <cell r="H3" t="str">
            <v>(c)</v>
          </cell>
          <cell r="I3" t="str">
            <v xml:space="preserve">(d) =      (b) +(c) </v>
          </cell>
          <cell r="J3" t="str">
            <v>(d)/(a)</v>
          </cell>
        </row>
        <row r="4">
          <cell r="D4" t="str">
            <v>AGENZIA SANITARIA E SOCIALE REGIONALE</v>
          </cell>
          <cell r="E4">
            <v>24</v>
          </cell>
          <cell r="F4">
            <v>3628.7999999999997</v>
          </cell>
          <cell r="G4">
            <v>70.380000000000024</v>
          </cell>
          <cell r="H4">
            <v>0</v>
          </cell>
          <cell r="I4">
            <v>70.380000000000024</v>
          </cell>
          <cell r="J4">
            <v>1.9394841269841277E-2</v>
          </cell>
        </row>
        <row r="5">
          <cell r="D5" t="str">
            <v>SERVIZIO TECNICO E DI AUTORIZZAZIONE</v>
          </cell>
          <cell r="E5">
            <v>30</v>
          </cell>
          <cell r="F5">
            <v>4536</v>
          </cell>
          <cell r="G5">
            <v>53.050000000000011</v>
          </cell>
          <cell r="H5">
            <v>0</v>
          </cell>
          <cell r="I5">
            <v>53.050000000000011</v>
          </cell>
          <cell r="J5">
            <v>1.1695326278659615E-2</v>
          </cell>
        </row>
        <row r="6">
          <cell r="D6" t="str">
            <v>SERVIZIO GESTIONE CONTABILE ORGANISMO PAGATORE, APPROVVIGIONAMENTI, CERTIFICAZIONI</v>
          </cell>
          <cell r="E6">
            <v>15</v>
          </cell>
          <cell r="F6">
            <v>2268</v>
          </cell>
          <cell r="G6">
            <v>26.840000000000003</v>
          </cell>
          <cell r="H6">
            <v>4</v>
          </cell>
          <cell r="I6">
            <v>30.840000000000003</v>
          </cell>
          <cell r="J6">
            <v>1.35978835978836E-2</v>
          </cell>
        </row>
        <row r="7">
          <cell r="D7" t="str">
            <v>AGREA - AGENZIA REGIONALE PER LE EROGAZIONI IN AGRICOLTURA</v>
          </cell>
          <cell r="E7">
            <v>19</v>
          </cell>
          <cell r="F7">
            <v>2872.7999999999997</v>
          </cell>
          <cell r="G7">
            <v>90</v>
          </cell>
          <cell r="H7">
            <v>0</v>
          </cell>
          <cell r="I7">
            <v>90</v>
          </cell>
          <cell r="J7">
            <v>3.1328320802005018E-2</v>
          </cell>
        </row>
        <row r="8">
          <cell r="D8" t="str">
            <v>SERVIZIO BENI E SERVIZI SANITARI</v>
          </cell>
          <cell r="E8">
            <v>13</v>
          </cell>
          <cell r="F8">
            <v>1965.6</v>
          </cell>
          <cell r="G8">
            <v>51.450000000000017</v>
          </cell>
          <cell r="H8">
            <v>0</v>
          </cell>
          <cell r="I8">
            <v>51.450000000000017</v>
          </cell>
          <cell r="J8">
            <v>2.6175213675213686E-2</v>
          </cell>
        </row>
        <row r="9">
          <cell r="D9" t="str">
            <v>SERVIZIO BENI E SERVIZI DI SPESA COMUNE</v>
          </cell>
          <cell r="E9">
            <v>9</v>
          </cell>
          <cell r="F9">
            <v>1360.8</v>
          </cell>
          <cell r="G9">
            <v>39.550000000000011</v>
          </cell>
          <cell r="H9">
            <v>0</v>
          </cell>
          <cell r="I9">
            <v>39.550000000000011</v>
          </cell>
          <cell r="J9">
            <v>2.9063786008230463E-2</v>
          </cell>
        </row>
        <row r="10">
          <cell r="D10" t="str">
            <v>SERVIZIO ICT</v>
          </cell>
          <cell r="E10">
            <v>12</v>
          </cell>
          <cell r="F10">
            <v>1814.3999999999999</v>
          </cell>
          <cell r="G10">
            <v>25</v>
          </cell>
          <cell r="H10">
            <v>0</v>
          </cell>
          <cell r="I10">
            <v>25</v>
          </cell>
          <cell r="J10">
            <v>1.3778659611992946E-2</v>
          </cell>
        </row>
        <row r="11">
          <cell r="D11" t="str">
            <v>INTERCENT-ER - AGENZIA REGIONALE DI SVILUPPO DEI MERCATI TELEMATICI</v>
          </cell>
          <cell r="E11">
            <v>9</v>
          </cell>
          <cell r="F11">
            <v>1360.8</v>
          </cell>
          <cell r="G11">
            <v>4</v>
          </cell>
          <cell r="H11">
            <v>0</v>
          </cell>
          <cell r="I11">
            <v>4</v>
          </cell>
          <cell r="J11">
            <v>2.9394473838918285E-3</v>
          </cell>
        </row>
        <row r="12">
          <cell r="D12" t="str">
            <v>SERVIZIO PREVENZIONE E GESTIONE EMERGENZE</v>
          </cell>
          <cell r="E12">
            <v>33</v>
          </cell>
          <cell r="F12">
            <v>4989.5999999999995</v>
          </cell>
          <cell r="G12">
            <v>170.12</v>
          </cell>
          <cell r="H12">
            <v>28.43</v>
          </cell>
          <cell r="I12">
            <v>198.55</v>
          </cell>
          <cell r="J12">
            <v>3.9792768959435634E-2</v>
          </cell>
        </row>
        <row r="13">
          <cell r="D13" t="str">
            <v>SERVIZIO AFFARI GIURIDICI, VOLONTARIATO E CONTRATTI</v>
          </cell>
          <cell r="E13">
            <v>22</v>
          </cell>
          <cell r="F13">
            <v>3326.3999999999996</v>
          </cell>
          <cell r="G13">
            <v>121.27000000000001</v>
          </cell>
          <cell r="H13">
            <v>0</v>
          </cell>
          <cell r="I13">
            <v>121.27000000000001</v>
          </cell>
          <cell r="J13">
            <v>3.6456830206830215E-2</v>
          </cell>
        </row>
        <row r="14">
          <cell r="D14" t="str">
            <v>SERVIZIO BILANCIO, PIANIFICAZIONE FINANZIARIA E RISORSE PER LO SVILUPPO</v>
          </cell>
          <cell r="E14">
            <v>29</v>
          </cell>
          <cell r="F14">
            <v>4384.7999999999993</v>
          </cell>
          <cell r="G14">
            <v>83.700000000000017</v>
          </cell>
          <cell r="H14">
            <v>4.9800000000000004</v>
          </cell>
          <cell r="I14">
            <v>88.680000000000021</v>
          </cell>
          <cell r="J14">
            <v>2.0224411603721956E-2</v>
          </cell>
        </row>
        <row r="15">
          <cell r="D15" t="str">
            <v>SERVIZIO AREA AFFLUENTI PO</v>
          </cell>
          <cell r="E15">
            <v>70</v>
          </cell>
          <cell r="F15">
            <v>10584</v>
          </cell>
          <cell r="G15">
            <v>281.63</v>
          </cell>
          <cell r="H15">
            <v>179.1</v>
          </cell>
          <cell r="I15">
            <v>460.73</v>
          </cell>
          <cell r="J15">
            <v>4.3530801209372638E-2</v>
          </cell>
        </row>
        <row r="16">
          <cell r="D16" t="str">
            <v>SERVIZIO AREA RENO E PO DI VOLANO</v>
          </cell>
          <cell r="E16">
            <v>112</v>
          </cell>
          <cell r="F16">
            <v>16934.399999999998</v>
          </cell>
          <cell r="G16">
            <v>467.87</v>
          </cell>
          <cell r="H16">
            <v>5.1199999999999992</v>
          </cell>
          <cell r="I16">
            <v>472.99</v>
          </cell>
          <cell r="J16">
            <v>2.7930720899470903E-2</v>
          </cell>
        </row>
        <row r="17">
          <cell r="D17" t="str">
            <v>SERVIZIO AREA ROMAGNA</v>
          </cell>
          <cell r="E17">
            <v>120</v>
          </cell>
          <cell r="F17">
            <v>18144</v>
          </cell>
          <cell r="G17">
            <v>183.58</v>
          </cell>
          <cell r="H17">
            <v>9.5</v>
          </cell>
          <cell r="I17">
            <v>193.08</v>
          </cell>
          <cell r="J17">
            <v>1.0641534391534393E-2</v>
          </cell>
        </row>
        <row r="18">
          <cell r="D18" t="str">
            <v>SERVIZIO COORDINAMENTO PROGRAMMI SPECIALI E PRESIDI DI COMPETENZA</v>
          </cell>
          <cell r="E18">
            <v>41</v>
          </cell>
          <cell r="F18">
            <v>6199.2</v>
          </cell>
          <cell r="G18">
            <v>127.02000000000001</v>
          </cell>
          <cell r="H18">
            <v>8.89</v>
          </cell>
          <cell r="I18">
            <v>135.91000000000003</v>
          </cell>
          <cell r="J18">
            <v>2.1923796618918575E-2</v>
          </cell>
        </row>
        <row r="19">
          <cell r="D19" t="str">
            <v>SERVIZIO COORDINAMENTO INTERVENTI URGENTI E MESSA IN SICUREZZA</v>
          </cell>
          <cell r="E19">
            <v>33</v>
          </cell>
          <cell r="F19">
            <v>4989.5999999999995</v>
          </cell>
          <cell r="G19">
            <v>69.820000000000022</v>
          </cell>
          <cell r="H19">
            <v>13</v>
          </cell>
          <cell r="I19">
            <v>82.820000000000022</v>
          </cell>
          <cell r="J19">
            <v>1.6598524931858271E-2</v>
          </cell>
        </row>
        <row r="20">
          <cell r="D20" t="str">
            <v>AGENZIA REGIONALE PER LA SICUREZZA TERRITORIALE E LA PROTEZIONE CIVILE</v>
          </cell>
          <cell r="E20">
            <v>9</v>
          </cell>
          <cell r="F20">
            <v>1360.8</v>
          </cell>
          <cell r="G20">
            <v>34</v>
          </cell>
          <cell r="H20">
            <v>0</v>
          </cell>
          <cell r="I20">
            <v>34</v>
          </cell>
          <cell r="J20">
            <v>2.4985302763080541E-2</v>
          </cell>
        </row>
        <row r="21">
          <cell r="D21" t="str">
            <v>SERVIZIO PER LA GESTIONE TECNICA DEGLI INTERVENTI DI RICOSTRUZIONE E PER LA GESTIONE DEI CONTRATTI E DEL CONTENZIOSO</v>
          </cell>
          <cell r="E21">
            <v>8</v>
          </cell>
          <cell r="F21">
            <v>1209.5999999999999</v>
          </cell>
          <cell r="G21">
            <v>92.490000000000009</v>
          </cell>
          <cell r="H21">
            <v>0</v>
          </cell>
          <cell r="I21">
            <v>92.490000000000009</v>
          </cell>
          <cell r="J21">
            <v>7.6463293650793671E-2</v>
          </cell>
        </row>
        <row r="22">
          <cell r="D22" t="str">
            <v>SERVIZIO PER LA GESTIONE FINANZIARIA-AMMINISTRATIVA DEGLI INTERVENTI E RAPPORTI CON GLI ENTI LOCALI</v>
          </cell>
          <cell r="E22">
            <v>3</v>
          </cell>
          <cell r="F22">
            <v>453.59999999999997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 t="str">
            <v>AGENZIA REGIONALE PER LA RICOSTRUZIONE - SISMA 2012</v>
          </cell>
          <cell r="E23">
            <v>7</v>
          </cell>
          <cell r="F23">
            <v>1058.3999999999999</v>
          </cell>
          <cell r="G23">
            <v>48</v>
          </cell>
          <cell r="H23">
            <v>0</v>
          </cell>
          <cell r="I23">
            <v>48</v>
          </cell>
          <cell r="J23">
            <v>4.5351473922902501E-2</v>
          </cell>
        </row>
        <row r="24">
          <cell r="D24" t="str">
            <v>SERVIZIO BIBLIOTECHE, ARCHIVI, MUSEI E BENI CULTURALI</v>
          </cell>
          <cell r="E24">
            <v>42</v>
          </cell>
          <cell r="F24">
            <v>6350.4</v>
          </cell>
          <cell r="G24">
            <v>83</v>
          </cell>
          <cell r="H24">
            <v>0</v>
          </cell>
          <cell r="I24">
            <v>83</v>
          </cell>
          <cell r="J24">
            <v>1.3070042831947595E-2</v>
          </cell>
        </row>
        <row r="25">
          <cell r="D25" t="str">
            <v>SERVIZIO BENI ARCHITETTONICI E AMBIENTALI</v>
          </cell>
          <cell r="E25">
            <v>9</v>
          </cell>
          <cell r="F25">
            <v>1360.8</v>
          </cell>
          <cell r="G25">
            <v>2</v>
          </cell>
          <cell r="H25">
            <v>0</v>
          </cell>
          <cell r="I25">
            <v>2</v>
          </cell>
          <cell r="J25">
            <v>1.4697236919459142E-3</v>
          </cell>
        </row>
        <row r="26">
          <cell r="D26" t="str">
            <v>SERVIZIO POLO ARCHIVISTICO REGIONALE</v>
          </cell>
          <cell r="E26">
            <v>16</v>
          </cell>
          <cell r="F26">
            <v>2419.1999999999998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 t="str">
            <v>AMMINISTRAZIONE GENERALE DELL'ISTITUTO</v>
          </cell>
          <cell r="E27">
            <v>19</v>
          </cell>
          <cell r="F27">
            <v>2872.7999999999997</v>
          </cell>
          <cell r="G27">
            <v>40.72</v>
          </cell>
          <cell r="H27">
            <v>0</v>
          </cell>
          <cell r="I27">
            <v>40.72</v>
          </cell>
          <cell r="J27">
            <v>1.417432470064049E-2</v>
          </cell>
        </row>
        <row r="28">
          <cell r="D28" t="str">
            <v>IBACN - ISTITUTO PER I BENI ARTISTICI, CULTURALI E NATURALI</v>
          </cell>
          <cell r="E28">
            <v>13</v>
          </cell>
          <cell r="F28">
            <v>1965.6</v>
          </cell>
          <cell r="G28">
            <v>26.810000000000002</v>
          </cell>
          <cell r="H28">
            <v>0.65</v>
          </cell>
          <cell r="I28">
            <v>27.46</v>
          </cell>
          <cell r="J28">
            <v>1.3970288970288972E-2</v>
          </cell>
        </row>
        <row r="29">
          <cell r="D29" t="str">
            <v>SERVIZIO AFFARI LEGISLATIVI E COORDINAMENTO COMMISSIONI ASSEMBLEARI</v>
          </cell>
          <cell r="E29">
            <v>46</v>
          </cell>
          <cell r="F29">
            <v>6955.2</v>
          </cell>
          <cell r="G29">
            <v>102.85000000000002</v>
          </cell>
          <cell r="H29">
            <v>0</v>
          </cell>
          <cell r="I29">
            <v>102.85000000000002</v>
          </cell>
          <cell r="J29">
            <v>1.4787497124453651E-2</v>
          </cell>
        </row>
        <row r="30">
          <cell r="D30" t="str">
            <v>SERVIZIO FUNZIONAMENTO E GESTIONE</v>
          </cell>
          <cell r="E30">
            <v>60</v>
          </cell>
          <cell r="F30">
            <v>9072</v>
          </cell>
          <cell r="G30">
            <v>101.70000000000002</v>
          </cell>
          <cell r="H30">
            <v>38</v>
          </cell>
          <cell r="I30">
            <v>139.70000000000002</v>
          </cell>
          <cell r="J30">
            <v>1.5399029982363317E-2</v>
          </cell>
        </row>
        <row r="31">
          <cell r="D31" t="str">
            <v>SERVIZIO DIRITTI DEI CITTADINI</v>
          </cell>
          <cell r="E31">
            <v>51</v>
          </cell>
          <cell r="F31">
            <v>7711.2</v>
          </cell>
          <cell r="G31">
            <v>140.03000000000003</v>
          </cell>
          <cell r="H31">
            <v>14</v>
          </cell>
          <cell r="I31">
            <v>154.03000000000003</v>
          </cell>
          <cell r="J31">
            <v>1.9974841788567285E-2</v>
          </cell>
        </row>
        <row r="32">
          <cell r="D32" t="str">
            <v>DIREZIONE GENERALE ASSEMBLEA LEGISLATIVA REGIONALE</v>
          </cell>
          <cell r="E32">
            <v>20</v>
          </cell>
          <cell r="F32">
            <v>3024</v>
          </cell>
          <cell r="G32">
            <v>76</v>
          </cell>
          <cell r="H32">
            <v>10</v>
          </cell>
          <cell r="I32">
            <v>86</v>
          </cell>
          <cell r="J32">
            <v>2.8439153439153438E-2</v>
          </cell>
        </row>
        <row r="33">
          <cell r="D33" t="str">
            <v>SERVIZIO AFFARI GENERALI, GIURIDICI E FINANZIARI</v>
          </cell>
          <cell r="E33">
            <v>22</v>
          </cell>
          <cell r="F33">
            <v>3326.3999999999996</v>
          </cell>
          <cell r="G33">
            <v>122.67000000000002</v>
          </cell>
          <cell r="H33">
            <v>0</v>
          </cell>
          <cell r="I33">
            <v>122.67000000000002</v>
          </cell>
          <cell r="J33">
            <v>3.6877705627705634E-2</v>
          </cell>
        </row>
        <row r="34">
          <cell r="D34" t="str">
            <v>SERVIZIO PROGRAMMAZIONE E SVILUPPO LOCALE INTEGRATO</v>
          </cell>
          <cell r="E34">
            <v>24</v>
          </cell>
          <cell r="F34">
            <v>3628.7999999999997</v>
          </cell>
          <cell r="G34">
            <v>57</v>
          </cell>
          <cell r="H34">
            <v>0</v>
          </cell>
          <cell r="I34">
            <v>57</v>
          </cell>
          <cell r="J34">
            <v>1.5707671957671959E-2</v>
          </cell>
        </row>
        <row r="35">
          <cell r="D35" t="str">
            <v>SERVIZIO ATTIVITÀ FAUNISTICO-VENATORIE E PESCA</v>
          </cell>
          <cell r="E35">
            <v>29</v>
          </cell>
          <cell r="F35">
            <v>4384.7999999999993</v>
          </cell>
          <cell r="G35">
            <v>40.620000000000005</v>
          </cell>
          <cell r="H35">
            <v>5</v>
          </cell>
          <cell r="I35">
            <v>45.620000000000005</v>
          </cell>
          <cell r="J35">
            <v>1.0404123335157821E-2</v>
          </cell>
        </row>
        <row r="36">
          <cell r="D36" t="str">
            <v>SERVIZIO FITOSANITARIO</v>
          </cell>
          <cell r="E36">
            <v>69</v>
          </cell>
          <cell r="F36">
            <v>10432.799999999999</v>
          </cell>
          <cell r="G36">
            <v>203.20000000000002</v>
          </cell>
          <cell r="H36">
            <v>0</v>
          </cell>
          <cell r="I36">
            <v>203.20000000000002</v>
          </cell>
          <cell r="J36">
            <v>1.9477033969787595E-2</v>
          </cell>
        </row>
        <row r="37">
          <cell r="D37" t="str">
            <v>SERVIZIO COMPETITIVITÀ DELLE IMPRESE AGRICOLE ED AGROALIMENTARI</v>
          </cell>
          <cell r="E37">
            <v>28</v>
          </cell>
          <cell r="F37">
            <v>4233.5999999999995</v>
          </cell>
          <cell r="G37">
            <v>135.78</v>
          </cell>
          <cell r="H37">
            <v>0</v>
          </cell>
          <cell r="I37">
            <v>135.78</v>
          </cell>
          <cell r="J37">
            <v>3.2071995464852614E-2</v>
          </cell>
        </row>
        <row r="38">
          <cell r="D38" t="str">
            <v>SERVIZIO INNOVAZIONE, QUALITA', PROMOZIONE E INTERNAZIONALIZZAZIONE DEL SISTEMA AGROALIMENTARE</v>
          </cell>
          <cell r="E38">
            <v>31</v>
          </cell>
          <cell r="F38">
            <v>4687.2</v>
          </cell>
          <cell r="G38">
            <v>74.420000000000016</v>
          </cell>
          <cell r="H38">
            <v>27</v>
          </cell>
          <cell r="I38">
            <v>101.42000000000002</v>
          </cell>
          <cell r="J38">
            <v>2.163765147636116E-2</v>
          </cell>
        </row>
        <row r="39">
          <cell r="D39" t="str">
            <v>SERVIZIO ORGANIZZAZIONI DI MERCATO E SINERGIE DI FILIERA</v>
          </cell>
          <cell r="E39">
            <v>31</v>
          </cell>
          <cell r="F39">
            <v>4687.2</v>
          </cell>
          <cell r="G39">
            <v>80.050000000000011</v>
          </cell>
          <cell r="H39">
            <v>0</v>
          </cell>
          <cell r="I39">
            <v>80.050000000000011</v>
          </cell>
          <cell r="J39">
            <v>1.7078426352619903E-2</v>
          </cell>
        </row>
        <row r="40">
          <cell r="D40" t="str">
            <v>SERVIZIO TERRITORIALE AGRICOLTURA, CACCIA E PESCA DI BOLOGNA</v>
          </cell>
          <cell r="E40">
            <v>86</v>
          </cell>
          <cell r="F40">
            <v>13003.199999999999</v>
          </cell>
          <cell r="G40">
            <v>127.15</v>
          </cell>
          <cell r="H40">
            <v>0</v>
          </cell>
          <cell r="I40">
            <v>127.15</v>
          </cell>
          <cell r="J40">
            <v>9.778362249292483E-3</v>
          </cell>
        </row>
        <row r="41">
          <cell r="D41" t="str">
            <v>SERVIZIO TERRITORIALE AGRICOLTURA, CACCIA E PESCA DI MODENA</v>
          </cell>
          <cell r="E41">
            <v>60</v>
          </cell>
          <cell r="F41">
            <v>9072</v>
          </cell>
          <cell r="G41">
            <v>165.77</v>
          </cell>
          <cell r="H41">
            <v>1.2200000000000002</v>
          </cell>
          <cell r="I41">
            <v>166.99</v>
          </cell>
          <cell r="J41">
            <v>1.8407186948853616E-2</v>
          </cell>
        </row>
        <row r="42">
          <cell r="D42" t="str">
            <v>SERVIZIO TERRITORIALE AGRICOLTURA, CACCIA E PESCA DI REGGIO EMILIA</v>
          </cell>
          <cell r="E42">
            <v>51</v>
          </cell>
          <cell r="F42">
            <v>7711.2</v>
          </cell>
          <cell r="G42">
            <v>172</v>
          </cell>
          <cell r="H42">
            <v>0</v>
          </cell>
          <cell r="I42">
            <v>172</v>
          </cell>
          <cell r="J42">
            <v>2.2305218383649756E-2</v>
          </cell>
        </row>
        <row r="43">
          <cell r="D43" t="str">
            <v>SERVIZIO TERRITORIALE AGRICOLTURA, CACCIA E PESCA DI PARMA</v>
          </cell>
          <cell r="E43">
            <v>44</v>
          </cell>
          <cell r="F43">
            <v>6652.7999999999993</v>
          </cell>
          <cell r="G43">
            <v>63.84</v>
          </cell>
          <cell r="H43">
            <v>0</v>
          </cell>
          <cell r="I43">
            <v>63.84</v>
          </cell>
          <cell r="J43">
            <v>9.595959595959597E-3</v>
          </cell>
        </row>
        <row r="44">
          <cell r="D44" t="str">
            <v>SERVIZIO TERRITORIALE AGRICOLTURA, CACCIA E PESCA DI PIACENZA</v>
          </cell>
          <cell r="E44">
            <v>44</v>
          </cell>
          <cell r="F44">
            <v>6652.7999999999993</v>
          </cell>
          <cell r="G44">
            <v>90.53</v>
          </cell>
          <cell r="H44">
            <v>0</v>
          </cell>
          <cell r="I44">
            <v>90.53</v>
          </cell>
          <cell r="J44">
            <v>1.3607804232804234E-2</v>
          </cell>
        </row>
        <row r="45">
          <cell r="D45" t="str">
            <v>SERVIZIO TERRITORIALE AGRICOLTURA, CACCIA E PESCA DI FERRARA</v>
          </cell>
          <cell r="E45">
            <v>45</v>
          </cell>
          <cell r="F45">
            <v>6803.9999999999991</v>
          </cell>
          <cell r="G45">
            <v>67</v>
          </cell>
          <cell r="H45">
            <v>0</v>
          </cell>
          <cell r="I45">
            <v>67</v>
          </cell>
          <cell r="J45">
            <v>9.8471487360376267E-3</v>
          </cell>
        </row>
        <row r="46">
          <cell r="D46" t="str">
            <v>SERVIZIO TERRITORIALE AGRICOLTURA, CACCIA E PESCA DI RAVENNA</v>
          </cell>
          <cell r="E46">
            <v>62</v>
          </cell>
          <cell r="F46">
            <v>9374.4</v>
          </cell>
          <cell r="G46">
            <v>103.12</v>
          </cell>
          <cell r="H46">
            <v>0</v>
          </cell>
          <cell r="I46">
            <v>103.12</v>
          </cell>
          <cell r="J46">
            <v>1.1000170677590033E-2</v>
          </cell>
        </row>
        <row r="47">
          <cell r="D47" t="str">
            <v>SERVIZIO TERRITORIALE AGRICOLTURA, CACCIA E PESCA DI RIMINI</v>
          </cell>
          <cell r="E47">
            <v>34</v>
          </cell>
          <cell r="F47">
            <v>5140.7999999999993</v>
          </cell>
          <cell r="G47">
            <v>38.180000000000007</v>
          </cell>
          <cell r="H47">
            <v>0</v>
          </cell>
          <cell r="I47">
            <v>38.180000000000007</v>
          </cell>
          <cell r="J47">
            <v>7.4268596327419882E-3</v>
          </cell>
        </row>
        <row r="48">
          <cell r="D48" t="str">
            <v>SERVIZIO TERRITORIALE AGRICOLTURA, CACCIA E PESCA DI FORLI'-CESENA</v>
          </cell>
          <cell r="E48">
            <v>72</v>
          </cell>
          <cell r="F48">
            <v>10886.4</v>
          </cell>
          <cell r="G48">
            <v>100.9</v>
          </cell>
          <cell r="H48">
            <v>0</v>
          </cell>
          <cell r="I48">
            <v>100.9</v>
          </cell>
          <cell r="J48">
            <v>9.2684450323339222E-3</v>
          </cell>
        </row>
        <row r="49">
          <cell r="D49" t="str">
            <v>SERVIZIO AGRICOLTURA SOSTENIBILE</v>
          </cell>
          <cell r="E49">
            <v>18</v>
          </cell>
          <cell r="F49">
            <v>2721.6</v>
          </cell>
          <cell r="G49">
            <v>74.950000000000017</v>
          </cell>
          <cell r="H49">
            <v>0</v>
          </cell>
          <cell r="I49">
            <v>74.950000000000017</v>
          </cell>
          <cell r="J49">
            <v>2.7538947677836573E-2</v>
          </cell>
        </row>
        <row r="50">
          <cell r="D50" t="str">
            <v>DIREZIONE GENERALE AGRICOLTURA, CACCIA E PESCA</v>
          </cell>
          <cell r="E50">
            <v>17</v>
          </cell>
          <cell r="F50">
            <v>2570.3999999999996</v>
          </cell>
          <cell r="G50">
            <v>119.64000000000001</v>
          </cell>
          <cell r="H50">
            <v>0</v>
          </cell>
          <cell r="I50">
            <v>119.64000000000001</v>
          </cell>
          <cell r="J50">
            <v>4.6545284780578913E-2</v>
          </cell>
        </row>
        <row r="51">
          <cell r="D51" t="str">
            <v>SERVIZIO STRUTTURE, TECNOLOGIE E SISTEMI INFORMATIVI</v>
          </cell>
          <cell r="E51">
            <v>26</v>
          </cell>
          <cell r="F51">
            <v>3931.2</v>
          </cell>
          <cell r="G51">
            <v>158.30000000000004</v>
          </cell>
          <cell r="H51">
            <v>0</v>
          </cell>
          <cell r="I51">
            <v>158.30000000000004</v>
          </cell>
          <cell r="J51">
            <v>4.026760276760278E-2</v>
          </cell>
        </row>
        <row r="52">
          <cell r="D52" t="str">
            <v>SERVIZIO PREVENZIONE COLLETTIVA E SANITA' PUBBLICA</v>
          </cell>
          <cell r="E52">
            <v>23</v>
          </cell>
          <cell r="F52">
            <v>3477.6</v>
          </cell>
          <cell r="G52">
            <v>141.91000000000003</v>
          </cell>
          <cell r="H52">
            <v>3</v>
          </cell>
          <cell r="I52">
            <v>144.91000000000003</v>
          </cell>
          <cell r="J52">
            <v>4.166954221302048E-2</v>
          </cell>
        </row>
        <row r="53">
          <cell r="D53" t="str">
            <v>SERVIZIO ASSISTENZA TERRITORIALE</v>
          </cell>
          <cell r="E53">
            <v>47</v>
          </cell>
          <cell r="F53">
            <v>7106.4</v>
          </cell>
          <cell r="G53">
            <v>75.07000000000005</v>
          </cell>
          <cell r="H53">
            <v>0</v>
          </cell>
          <cell r="I53">
            <v>75.07000000000005</v>
          </cell>
          <cell r="J53">
            <v>1.056371721265339E-2</v>
          </cell>
        </row>
        <row r="54">
          <cell r="D54" t="str">
            <v>SERVIZIO ASSISTENZA OSPEDALIERA</v>
          </cell>
          <cell r="E54">
            <v>9</v>
          </cell>
          <cell r="F54">
            <v>1360.8</v>
          </cell>
          <cell r="G54">
            <v>47.080000000000013</v>
          </cell>
          <cell r="H54">
            <v>0</v>
          </cell>
          <cell r="I54">
            <v>47.080000000000013</v>
          </cell>
          <cell r="J54">
            <v>3.4597295708406833E-2</v>
          </cell>
        </row>
        <row r="55">
          <cell r="D55" t="str">
            <v>SERVIZIO POLITICHE PER L'INTEGRAZIONE SOCIALE, IL CONTRASTO ALLA POVERTÀ E TERZO SETTORE</v>
          </cell>
          <cell r="E55">
            <v>23</v>
          </cell>
          <cell r="F55">
            <v>3477.6</v>
          </cell>
          <cell r="G55">
            <v>44.53</v>
          </cell>
          <cell r="H55">
            <v>0</v>
          </cell>
          <cell r="I55">
            <v>44.53</v>
          </cell>
          <cell r="J55">
            <v>1.2804807913503566E-2</v>
          </cell>
        </row>
        <row r="56">
          <cell r="D56" t="str">
            <v>SERVIZIO POLITICHE SOCIALI E SOCIO EDUCATIVE</v>
          </cell>
          <cell r="E56">
            <v>42</v>
          </cell>
          <cell r="F56">
            <v>6350.4</v>
          </cell>
          <cell r="G56">
            <v>86.09</v>
          </cell>
          <cell r="H56">
            <v>0</v>
          </cell>
          <cell r="I56">
            <v>86.09</v>
          </cell>
          <cell r="J56">
            <v>1.3556626354245403E-2</v>
          </cell>
        </row>
        <row r="57">
          <cell r="D57" t="str">
            <v>SERVIZIO AMMINISTRAZIONE DEL SERVIZIO SANITARIO REGIONALE, SOCIALE E SOCIO-SANITARIO</v>
          </cell>
          <cell r="E57">
            <v>26</v>
          </cell>
          <cell r="F57">
            <v>3931.2</v>
          </cell>
          <cell r="G57">
            <v>97.28</v>
          </cell>
          <cell r="H57">
            <v>0</v>
          </cell>
          <cell r="I57">
            <v>97.28</v>
          </cell>
          <cell r="J57">
            <v>2.4745624745624747E-2</v>
          </cell>
        </row>
        <row r="58">
          <cell r="D58" t="str">
            <v>DIREZIONE GENERALE CURA DELLA PERSONA, SALUTE E WELFARE</v>
          </cell>
          <cell r="E58">
            <v>23</v>
          </cell>
          <cell r="F58">
            <v>3477.6</v>
          </cell>
          <cell r="G58">
            <v>81</v>
          </cell>
          <cell r="H58">
            <v>0</v>
          </cell>
          <cell r="I58">
            <v>81</v>
          </cell>
          <cell r="J58">
            <v>2.3291925465838512E-2</v>
          </cell>
        </row>
        <row r="59">
          <cell r="D59" t="str">
            <v>SERVIZIO BILANCIO E FINANZE</v>
          </cell>
          <cell r="E59">
            <v>53</v>
          </cell>
          <cell r="F59">
            <v>8013.5999999999995</v>
          </cell>
          <cell r="G59">
            <v>93.570000000000022</v>
          </cell>
          <cell r="H59">
            <v>5</v>
          </cell>
          <cell r="I59">
            <v>98.570000000000022</v>
          </cell>
          <cell r="J59">
            <v>1.2300339422980935E-2</v>
          </cell>
        </row>
        <row r="60">
          <cell r="D60" t="str">
            <v>SERVIZIO AMMINISTRAZIONE E GESTIONE</v>
          </cell>
          <cell r="E60">
            <v>64</v>
          </cell>
          <cell r="F60">
            <v>9676.7999999999993</v>
          </cell>
          <cell r="G60">
            <v>110.17000000000002</v>
          </cell>
          <cell r="H60">
            <v>5</v>
          </cell>
          <cell r="I60">
            <v>115.17000000000002</v>
          </cell>
          <cell r="J60">
            <v>1.1901661706349209E-2</v>
          </cell>
        </row>
        <row r="61">
          <cell r="D61" t="str">
            <v>SERV. SVILUPPO DELLE RISORSE UMANE DELLA GIUNTA REGIONALE E DEL SISTEMA DEGLI ENTI DEL SSR</v>
          </cell>
          <cell r="E61">
            <v>47</v>
          </cell>
          <cell r="F61">
            <v>7106.4</v>
          </cell>
          <cell r="G61">
            <v>112.33000000000001</v>
          </cell>
          <cell r="H61">
            <v>1</v>
          </cell>
          <cell r="I61">
            <v>113.33000000000001</v>
          </cell>
          <cell r="J61">
            <v>1.5947596532702918E-2</v>
          </cell>
        </row>
        <row r="62">
          <cell r="D62" t="str">
            <v>SERVIZIO AFFARI LEGISLATIVI E AIUTI DI STATO</v>
          </cell>
          <cell r="E62">
            <v>27</v>
          </cell>
          <cell r="F62">
            <v>4082.3999999999996</v>
          </cell>
          <cell r="G62">
            <v>79.390000000000015</v>
          </cell>
          <cell r="H62">
            <v>0</v>
          </cell>
          <cell r="I62">
            <v>79.390000000000015</v>
          </cell>
          <cell r="J62">
            <v>1.9446893983931027E-2</v>
          </cell>
        </row>
        <row r="63">
          <cell r="D63" t="str">
            <v>SERVIZIO RIORDINO, SVILUPPO ISTITUZIONALE E TERRITORIALE</v>
          </cell>
          <cell r="E63">
            <v>20</v>
          </cell>
          <cell r="F63">
            <v>3024</v>
          </cell>
          <cell r="G63">
            <v>46.200000000000017</v>
          </cell>
          <cell r="H63">
            <v>0</v>
          </cell>
          <cell r="I63">
            <v>46.200000000000017</v>
          </cell>
          <cell r="J63">
            <v>1.5277777777777784E-2</v>
          </cell>
        </row>
        <row r="64">
          <cell r="D64" t="str">
            <v>SERVIZIO COORDINAMENTO DELLE POLITICHE EUROPEE, PROGRAMMAZIONE, COOPERAZIONE, VALUTAZIONE</v>
          </cell>
          <cell r="E64">
            <v>25</v>
          </cell>
          <cell r="F64">
            <v>3779.9999999999995</v>
          </cell>
          <cell r="G64">
            <v>113.61000000000004</v>
          </cell>
          <cell r="H64">
            <v>0</v>
          </cell>
          <cell r="I64">
            <v>113.61000000000004</v>
          </cell>
          <cell r="J64">
            <v>3.0055555555555571E-2</v>
          </cell>
        </row>
        <row r="65">
          <cell r="D65" t="str">
            <v>SERVIZIO STATISTICA, COMUNICAZIONE, SISTEMI INFORMATIVI GEOGRAFICI, PARTECIPAZIONE</v>
          </cell>
          <cell r="E65">
            <v>82</v>
          </cell>
          <cell r="F65">
            <v>12398.4</v>
          </cell>
          <cell r="G65">
            <v>93.640000000000043</v>
          </cell>
          <cell r="H65">
            <v>0</v>
          </cell>
          <cell r="I65">
            <v>93.640000000000043</v>
          </cell>
          <cell r="J65">
            <v>7.5525874306362146E-3</v>
          </cell>
        </row>
        <row r="66">
          <cell r="D66" t="str">
            <v>SERVIZIO DELEGAZIONE DELLA REGIONE EMILIA - ROMAGNA PRESSO L’UNIONE EUROPEA</v>
          </cell>
          <cell r="E66">
            <v>9</v>
          </cell>
          <cell r="F66">
            <v>1360.8</v>
          </cell>
          <cell r="G66">
            <v>89.850000000000023</v>
          </cell>
          <cell r="H66">
            <v>0</v>
          </cell>
          <cell r="I66">
            <v>89.850000000000023</v>
          </cell>
          <cell r="J66">
            <v>6.6027336860670208E-2</v>
          </cell>
        </row>
        <row r="67">
          <cell r="D67" t="str">
            <v>SERVIZIO GESTIONE DELLA SPESA REGIONALE</v>
          </cell>
          <cell r="E67">
            <v>40</v>
          </cell>
          <cell r="F67">
            <v>6048</v>
          </cell>
          <cell r="G67">
            <v>124.9</v>
          </cell>
          <cell r="H67">
            <v>44</v>
          </cell>
          <cell r="I67">
            <v>168.9</v>
          </cell>
          <cell r="J67">
            <v>2.7926587301587303E-2</v>
          </cell>
        </row>
        <row r="68">
          <cell r="D68" t="str">
            <v>SERVIZIO APPROVVIGIONAMENTI, PATRIMONIO E LOGISTICA</v>
          </cell>
          <cell r="E68">
            <v>112</v>
          </cell>
          <cell r="F68">
            <v>16934.399999999998</v>
          </cell>
          <cell r="G68">
            <v>327.36000000000007</v>
          </cell>
          <cell r="H68">
            <v>26.5</v>
          </cell>
          <cell r="I68">
            <v>353.86000000000007</v>
          </cell>
          <cell r="J68">
            <v>2.0895927815570679E-2</v>
          </cell>
        </row>
        <row r="69">
          <cell r="D69" t="str">
            <v>SERVIZIO ICT REGIONALE</v>
          </cell>
          <cell r="E69">
            <v>57</v>
          </cell>
          <cell r="F69">
            <v>8618.4</v>
          </cell>
          <cell r="G69">
            <v>255.19</v>
          </cell>
          <cell r="H69">
            <v>0</v>
          </cell>
          <cell r="I69">
            <v>255.19</v>
          </cell>
          <cell r="J69">
            <v>2.9609904390606148E-2</v>
          </cell>
        </row>
        <row r="70">
          <cell r="D70" t="str">
            <v>SERVIZIO PIANIFICAZIONE FINANZIARIA E CONTROLLI</v>
          </cell>
          <cell r="E70">
            <v>17</v>
          </cell>
          <cell r="F70">
            <v>2570.3999999999996</v>
          </cell>
          <cell r="G70">
            <v>101.13000000000002</v>
          </cell>
          <cell r="H70">
            <v>0</v>
          </cell>
          <cell r="I70">
            <v>101.13000000000002</v>
          </cell>
          <cell r="J70">
            <v>3.9344070961718033E-2</v>
          </cell>
        </row>
        <row r="71">
          <cell r="D71" t="str">
            <v>SERVIZIO COORDINAMENTO POLITICHE DI ACCESSO AI SERVIZI DIGITALI PER IMPRESE E CITTADINI</v>
          </cell>
          <cell r="E71">
            <v>4</v>
          </cell>
          <cell r="F71">
            <v>604.79999999999995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 t="str">
            <v>DIREZIONE GENERALE RISORSE, EUROPA, INNOVAZIONE E ISTITUZIONI</v>
          </cell>
          <cell r="E72">
            <v>15</v>
          </cell>
          <cell r="F72">
            <v>2268</v>
          </cell>
          <cell r="G72">
            <v>31</v>
          </cell>
          <cell r="H72">
            <v>0</v>
          </cell>
          <cell r="I72">
            <v>31</v>
          </cell>
          <cell r="J72">
            <v>1.3668430335097001E-2</v>
          </cell>
        </row>
        <row r="73">
          <cell r="D73" t="str">
            <v>SERVIZIO CULTURA E GIOVANI</v>
          </cell>
          <cell r="E73">
            <v>44</v>
          </cell>
          <cell r="F73">
            <v>6652.7999999999993</v>
          </cell>
          <cell r="G73">
            <v>38</v>
          </cell>
          <cell r="H73">
            <v>0</v>
          </cell>
          <cell r="I73">
            <v>38</v>
          </cell>
          <cell r="J73">
            <v>5.7118807118807123E-3</v>
          </cell>
        </row>
        <row r="74">
          <cell r="D74" t="str">
            <v>SERVIZIO PROGRAMMAZIONE DELLE POLITICHE DELL'ISTRUZIONE, DELLA FORMAZIONE, DEL LAVORO E DELLA CONOSCENZA</v>
          </cell>
          <cell r="E74">
            <v>15</v>
          </cell>
          <cell r="F74">
            <v>2268</v>
          </cell>
          <cell r="G74">
            <v>170.24</v>
          </cell>
          <cell r="H74">
            <v>0</v>
          </cell>
          <cell r="I74">
            <v>170.24</v>
          </cell>
          <cell r="J74">
            <v>7.5061728395061728E-2</v>
          </cell>
        </row>
        <row r="75">
          <cell r="D75" t="str">
            <v>SERVIZIO GESTIONE E LIQUIDAZIONE DEGLI INTERVENTI DELLE POLITICHE EDUCATIVE, FORMATIVE E PER IL LAVORO E SUPPORTO ALL'AUTORITA' DI GESTIONE FSE</v>
          </cell>
          <cell r="E75">
            <v>38</v>
          </cell>
          <cell r="F75">
            <v>5745.5999999999995</v>
          </cell>
          <cell r="G75">
            <v>1.3300000000000125</v>
          </cell>
          <cell r="H75">
            <v>0</v>
          </cell>
          <cell r="I75">
            <v>1.3300000000000125</v>
          </cell>
          <cell r="J75">
            <v>2.3148148148148369E-4</v>
          </cell>
        </row>
        <row r="76">
          <cell r="D76" t="str">
            <v>SERVIZIO QUALIFICAZIONE DELLE IMPRESE</v>
          </cell>
          <cell r="E76">
            <v>29</v>
          </cell>
          <cell r="F76">
            <v>4384.7999999999993</v>
          </cell>
          <cell r="G76">
            <v>171.13000000000002</v>
          </cell>
          <cell r="H76">
            <v>14</v>
          </cell>
          <cell r="I76">
            <v>185.13000000000002</v>
          </cell>
          <cell r="J76">
            <v>4.2220853858784907E-2</v>
          </cell>
        </row>
        <row r="77">
          <cell r="D77" t="str">
            <v>SERVIZIO RICERCA, INNOVAZIONE, ENERGIA ED ECONOMIA SOSTENIBILE</v>
          </cell>
          <cell r="E77">
            <v>28</v>
          </cell>
          <cell r="F77">
            <v>4233.5999999999995</v>
          </cell>
          <cell r="G77">
            <v>78.070000000000022</v>
          </cell>
          <cell r="H77">
            <v>1</v>
          </cell>
          <cell r="I77">
            <v>79.070000000000022</v>
          </cell>
          <cell r="J77">
            <v>1.8676776266061988E-2</v>
          </cell>
        </row>
        <row r="78">
          <cell r="D78" t="str">
            <v>SERVIZIO ATTRATTIVITA' E INTERNAZIONALIZZAZIONE</v>
          </cell>
          <cell r="E78">
            <v>14</v>
          </cell>
          <cell r="F78">
            <v>2116.7999999999997</v>
          </cell>
          <cell r="G78">
            <v>70.510000000000019</v>
          </cell>
          <cell r="H78">
            <v>0</v>
          </cell>
          <cell r="I78">
            <v>70.510000000000019</v>
          </cell>
          <cell r="J78">
            <v>3.3309712773998502E-2</v>
          </cell>
        </row>
        <row r="79">
          <cell r="D79" t="str">
            <v>SERVIZIO SISTEMA INFORMATIVO E INFORMATICO DELLA DIREZIONE GENERALE</v>
          </cell>
          <cell r="E79">
            <v>13</v>
          </cell>
          <cell r="F79">
            <v>1965.6</v>
          </cell>
          <cell r="G79">
            <v>33.990000000000009</v>
          </cell>
          <cell r="H79">
            <v>0</v>
          </cell>
          <cell r="I79">
            <v>33.990000000000009</v>
          </cell>
          <cell r="J79">
            <v>1.7292429792429797E-2</v>
          </cell>
        </row>
        <row r="80">
          <cell r="D80" t="str">
            <v>SERVIZIO AFFARI GENERALI E GIURIDICI</v>
          </cell>
          <cell r="E80">
            <v>23</v>
          </cell>
          <cell r="F80">
            <v>3477.6</v>
          </cell>
          <cell r="G80">
            <v>19.53</v>
          </cell>
          <cell r="H80">
            <v>0</v>
          </cell>
          <cell r="I80">
            <v>19.53</v>
          </cell>
          <cell r="J80">
            <v>5.6159420289855081E-3</v>
          </cell>
        </row>
        <row r="81">
          <cell r="D81" t="str">
            <v>SERVIZIO TURISMO, COMMERCIO E SPORT</v>
          </cell>
          <cell r="E81">
            <v>34</v>
          </cell>
          <cell r="F81">
            <v>5140.7999999999993</v>
          </cell>
          <cell r="G81">
            <v>24.240000000000038</v>
          </cell>
          <cell r="H81">
            <v>2</v>
          </cell>
          <cell r="I81">
            <v>26.240000000000038</v>
          </cell>
          <cell r="J81">
            <v>5.1042639277933477E-3</v>
          </cell>
        </row>
        <row r="82">
          <cell r="D82" t="str">
            <v>SERVIZIO ATTUAZIONE E LIQUIDAZIONE DEI PROGRAMMI DI FINANZIAMENTO E SUPP ORTO ALL’AUTORITÀ DI GESTIONE FESR</v>
          </cell>
          <cell r="E82">
            <v>39</v>
          </cell>
          <cell r="F82">
            <v>5896.7999999999993</v>
          </cell>
          <cell r="G82">
            <v>10.580000000000013</v>
          </cell>
          <cell r="H82">
            <v>0</v>
          </cell>
          <cell r="I82">
            <v>10.580000000000013</v>
          </cell>
          <cell r="J82">
            <v>1.7941934608601299E-3</v>
          </cell>
        </row>
        <row r="83">
          <cell r="D83" t="str">
            <v>SERVIZIO SVILUPPO DEGLI STRUMENTI FINANZIARI, REGOLAZIONE E ACCREDITAMENTI</v>
          </cell>
          <cell r="E83">
            <v>15</v>
          </cell>
          <cell r="F83">
            <v>2268</v>
          </cell>
          <cell r="G83">
            <v>9.8300000000000125</v>
          </cell>
          <cell r="H83">
            <v>0</v>
          </cell>
          <cell r="I83">
            <v>9.8300000000000125</v>
          </cell>
          <cell r="J83">
            <v>4.3342151675485061E-3</v>
          </cell>
        </row>
        <row r="84">
          <cell r="D84" t="str">
            <v>SERVIZIO ATTUAZIONE DEGLI INTERVENTI E DELLE POLITICHE PER L’ISTRUZIONE, LA FORMAZIONE E IL LAVORO</v>
          </cell>
          <cell r="E84">
            <v>15</v>
          </cell>
          <cell r="F84">
            <v>2268</v>
          </cell>
          <cell r="G84">
            <v>21</v>
          </cell>
          <cell r="H84">
            <v>0</v>
          </cell>
          <cell r="I84">
            <v>21</v>
          </cell>
          <cell r="J84">
            <v>9.2592592592592587E-3</v>
          </cell>
        </row>
        <row r="85">
          <cell r="D85" t="str">
            <v>DIREZIONE GENERALE ECONOMIA DELLA CONOSCENZA, DEL LAVORO E DELL'IMPRESA</v>
          </cell>
          <cell r="E85">
            <v>49</v>
          </cell>
          <cell r="F85">
            <v>7408.7999999999993</v>
          </cell>
          <cell r="G85">
            <v>169.19000000000003</v>
          </cell>
          <cell r="H85">
            <v>0</v>
          </cell>
          <cell r="I85">
            <v>169.19000000000003</v>
          </cell>
          <cell r="J85">
            <v>2.2836356764928199E-2</v>
          </cell>
        </row>
        <row r="86">
          <cell r="D86" t="str">
            <v>SERVIZIO TUTELA E RISANAMENTO ACQUA, ARIA E AGENTI FISICI</v>
          </cell>
          <cell r="E86">
            <v>25</v>
          </cell>
          <cell r="F86">
            <v>3779.9999999999995</v>
          </cell>
          <cell r="G86">
            <v>60.680000000000007</v>
          </cell>
          <cell r="H86">
            <v>2</v>
          </cell>
          <cell r="I86">
            <v>62.680000000000007</v>
          </cell>
          <cell r="J86">
            <v>1.6582010582010587E-2</v>
          </cell>
        </row>
        <row r="87">
          <cell r="D87" t="str">
            <v>SERVIZIO GIURIDICO DELL'AMBIENTE, RIFIUTI, BONIFICA SITI CONTAMINATI E SERVIZI PUBBLICI AMBIENTALI</v>
          </cell>
          <cell r="E87">
            <v>30</v>
          </cell>
          <cell r="F87">
            <v>4536</v>
          </cell>
          <cell r="G87">
            <v>140.65</v>
          </cell>
          <cell r="H87">
            <v>7</v>
          </cell>
          <cell r="I87">
            <v>147.65</v>
          </cell>
          <cell r="J87">
            <v>3.2550705467372133E-2</v>
          </cell>
        </row>
        <row r="88">
          <cell r="D88" t="str">
            <v>SERVIZIO VALUTAZIONE IMPATTO E PROMOZIONE SOSTENIBILITA' AMBIENTALE</v>
          </cell>
          <cell r="E88">
            <v>13</v>
          </cell>
          <cell r="F88">
            <v>1965.6</v>
          </cell>
          <cell r="G88">
            <v>67</v>
          </cell>
          <cell r="H88">
            <v>0</v>
          </cell>
          <cell r="I88">
            <v>67</v>
          </cell>
          <cell r="J88">
            <v>3.4086284086284085E-2</v>
          </cell>
        </row>
        <row r="89">
          <cell r="D89" t="str">
            <v>SERVIZIO AREE PROTETTE, FORESTE E SVILUPPO DELLA MONTAGNA</v>
          </cell>
          <cell r="E89">
            <v>30</v>
          </cell>
          <cell r="F89">
            <v>4536</v>
          </cell>
          <cell r="G89">
            <v>80.100000000000023</v>
          </cell>
          <cell r="H89">
            <v>0</v>
          </cell>
          <cell r="I89">
            <v>80.100000000000023</v>
          </cell>
          <cell r="J89">
            <v>1.7658730158730165E-2</v>
          </cell>
        </row>
        <row r="90">
          <cell r="D90" t="str">
            <v>SERVIZIO DIFESA DEL SUOLO, DELLA COSTA E BONIFICA</v>
          </cell>
          <cell r="E90">
            <v>25</v>
          </cell>
          <cell r="F90">
            <v>3779.9999999999995</v>
          </cell>
          <cell r="G90">
            <v>74.47</v>
          </cell>
          <cell r="H90">
            <v>1</v>
          </cell>
          <cell r="I90">
            <v>75.47</v>
          </cell>
          <cell r="J90">
            <v>1.9965608465608468E-2</v>
          </cell>
        </row>
        <row r="91">
          <cell r="D91" t="str">
            <v>SERVIZIO GEOLOGICO, SISMICO E DEI SUOLI</v>
          </cell>
          <cell r="E91">
            <v>37</v>
          </cell>
          <cell r="F91">
            <v>5594.4</v>
          </cell>
          <cell r="G91">
            <v>232.49</v>
          </cell>
          <cell r="H91">
            <v>0</v>
          </cell>
          <cell r="I91">
            <v>232.49</v>
          </cell>
          <cell r="J91">
            <v>4.155762905762906E-2</v>
          </cell>
        </row>
        <row r="92">
          <cell r="D92" t="str">
            <v>SERVIZIO QUALITA' URBANA E POLITICHE ABITATIVE</v>
          </cell>
          <cell r="E92">
            <v>25</v>
          </cell>
          <cell r="F92">
            <v>3779.9999999999995</v>
          </cell>
          <cell r="G92">
            <v>117.39000000000001</v>
          </cell>
          <cell r="H92">
            <v>0</v>
          </cell>
          <cell r="I92">
            <v>117.39000000000001</v>
          </cell>
          <cell r="J92">
            <v>3.1055555555555562E-2</v>
          </cell>
        </row>
        <row r="93">
          <cell r="D93" t="str">
            <v>SERVIZIO VIABILITÀ, LOGISTICA E TRASPORTO PER VIE D'ACQUA</v>
          </cell>
          <cell r="E93">
            <v>29</v>
          </cell>
          <cell r="F93">
            <v>4384.7999999999993</v>
          </cell>
          <cell r="G93">
            <v>63.890000000000015</v>
          </cell>
          <cell r="H93">
            <v>0</v>
          </cell>
          <cell r="I93">
            <v>63.890000000000015</v>
          </cell>
          <cell r="J93">
            <v>1.457079000182449E-2</v>
          </cell>
        </row>
        <row r="94">
          <cell r="D94" t="str">
            <v>SERVIZIO TRASPORTO PUBBLICO E MOBILITA’ SOSTENIBILE</v>
          </cell>
          <cell r="E94">
            <v>35</v>
          </cell>
          <cell r="F94">
            <v>5292</v>
          </cell>
          <cell r="G94">
            <v>33.700000000000017</v>
          </cell>
          <cell r="H94">
            <v>0</v>
          </cell>
          <cell r="I94">
            <v>33.700000000000017</v>
          </cell>
          <cell r="J94">
            <v>6.3681027966742288E-3</v>
          </cell>
        </row>
        <row r="95">
          <cell r="D95" t="str">
            <v>SERVIZIO AFFARI GENERALI E FUNZIONI TRASVERSALI</v>
          </cell>
          <cell r="E95">
            <v>32</v>
          </cell>
          <cell r="F95">
            <v>4838.3999999999996</v>
          </cell>
          <cell r="G95">
            <v>109.25</v>
          </cell>
          <cell r="H95">
            <v>7</v>
          </cell>
          <cell r="I95">
            <v>116.25</v>
          </cell>
          <cell r="J95">
            <v>2.40265376984127E-2</v>
          </cell>
        </row>
        <row r="96">
          <cell r="D96" t="str">
            <v>SERVIZIO PIANIFICAZIONE TERRITORIALE E URBANISTICA, DEI TRASPORTI E DEL PAESAGGIO</v>
          </cell>
          <cell r="E96">
            <v>28</v>
          </cell>
          <cell r="F96">
            <v>4233.5999999999995</v>
          </cell>
          <cell r="G96">
            <v>4.2700000000000102</v>
          </cell>
          <cell r="H96">
            <v>0</v>
          </cell>
          <cell r="I96">
            <v>4.2700000000000102</v>
          </cell>
          <cell r="J96">
            <v>1.0085978835978862E-3</v>
          </cell>
        </row>
        <row r="97">
          <cell r="D97" t="str">
            <v>SERVIZIO GIURIDICO DEL TERRITORIO, DISCIPLINA DELL'EDILIZIA, SICUREZZA E LEGALITÀ</v>
          </cell>
          <cell r="E97">
            <v>25</v>
          </cell>
          <cell r="F97">
            <v>3779.9999999999995</v>
          </cell>
          <cell r="G97">
            <v>62.94</v>
          </cell>
          <cell r="H97">
            <v>0</v>
          </cell>
          <cell r="I97">
            <v>62.94</v>
          </cell>
          <cell r="J97">
            <v>1.6650793650793652E-2</v>
          </cell>
        </row>
        <row r="98">
          <cell r="D98" t="str">
            <v>DIREZIONE GENERALE CURA DEL TERRITORIO E DELL'AMBIENTE</v>
          </cell>
          <cell r="E98">
            <v>11</v>
          </cell>
          <cell r="F98">
            <v>1663.1999999999998</v>
          </cell>
          <cell r="G98">
            <v>28</v>
          </cell>
          <cell r="H98">
            <v>0</v>
          </cell>
          <cell r="I98">
            <v>28</v>
          </cell>
          <cell r="J98">
            <v>1.6835016835016838E-2</v>
          </cell>
        </row>
        <row r="99">
          <cell r="D99" t="str">
            <v>SERVIZIO AFFARI DELLA PRESIDENZA</v>
          </cell>
          <cell r="E99">
            <v>17</v>
          </cell>
          <cell r="F99">
            <v>2570.3999999999996</v>
          </cell>
          <cell r="G99">
            <v>105.42000000000002</v>
          </cell>
          <cell r="H99">
            <v>0</v>
          </cell>
          <cell r="I99">
            <v>105.42000000000002</v>
          </cell>
          <cell r="J99">
            <v>4.101307189542485E-2</v>
          </cell>
        </row>
        <row r="100">
          <cell r="D100" t="str">
            <v>SERVIZIO AUTORITA' DI AUDIT</v>
          </cell>
          <cell r="E100">
            <v>13</v>
          </cell>
          <cell r="F100">
            <v>1965.6</v>
          </cell>
          <cell r="G100">
            <v>33.72</v>
          </cell>
          <cell r="H100">
            <v>0</v>
          </cell>
          <cell r="I100">
            <v>33.72</v>
          </cell>
          <cell r="J100">
            <v>1.7155067155067157E-2</v>
          </cell>
        </row>
        <row r="101">
          <cell r="D101" t="str">
            <v>SERVIZIO RIFORME ISTITUZIONALI , RAPPORTI CON LA CONFERENZA DELLE REGIONI E COORDINAMENTO DELLA LEGISLAZIONE</v>
          </cell>
          <cell r="E101">
            <v>8</v>
          </cell>
          <cell r="F101">
            <v>1209.5999999999999</v>
          </cell>
          <cell r="G101">
            <v>73.77000000000001</v>
          </cell>
          <cell r="H101">
            <v>0</v>
          </cell>
          <cell r="I101">
            <v>73.77000000000001</v>
          </cell>
          <cell r="J101">
            <v>6.0987103174603187E-2</v>
          </cell>
        </row>
        <row r="102">
          <cell r="D102" t="str">
            <v>SERVIZIO AUTORITÀ DI AUDIT PROGRAMMA ADRION, CONTROLLO SUCCESSIVO DI REGOLARITA’ AMMINISTRATIVA</v>
          </cell>
          <cell r="E102">
            <v>4</v>
          </cell>
          <cell r="F102">
            <v>604.79999999999995</v>
          </cell>
          <cell r="G102">
            <v>16.880000000000024</v>
          </cell>
          <cell r="H102">
            <v>0</v>
          </cell>
          <cell r="I102">
            <v>16.880000000000024</v>
          </cell>
          <cell r="J102">
            <v>2.7910052910052951E-2</v>
          </cell>
        </row>
        <row r="103">
          <cell r="D103" t="str">
            <v>AVVOCATURA</v>
          </cell>
          <cell r="E103">
            <v>15</v>
          </cell>
          <cell r="F103">
            <v>2268</v>
          </cell>
          <cell r="G103">
            <v>70.830000000000013</v>
          </cell>
          <cell r="H103">
            <v>0</v>
          </cell>
          <cell r="I103">
            <v>70.830000000000013</v>
          </cell>
          <cell r="J103">
            <v>3.1230158730158736E-2</v>
          </cell>
        </row>
        <row r="104">
          <cell r="D104" t="str">
            <v>AGENZIA DI INFORMAZIONE E COMUNICAZIONE</v>
          </cell>
          <cell r="E104">
            <v>26</v>
          </cell>
          <cell r="F104">
            <v>3931.2</v>
          </cell>
          <cell r="G104">
            <v>85</v>
          </cell>
          <cell r="H104">
            <v>18</v>
          </cell>
          <cell r="I104">
            <v>103</v>
          </cell>
          <cell r="J104">
            <v>2.6200651200651202E-2</v>
          </cell>
        </row>
        <row r="105">
          <cell r="D105" t="str">
            <v>GABINETTO DEL PRESIDENTE DELLA GIUNTA</v>
          </cell>
          <cell r="E105">
            <v>40</v>
          </cell>
          <cell r="F105">
            <v>6048</v>
          </cell>
          <cell r="G105">
            <v>176.92000000000004</v>
          </cell>
          <cell r="H105">
            <v>0</v>
          </cell>
          <cell r="I105">
            <v>176.92000000000004</v>
          </cell>
          <cell r="J105">
            <v>2.9252645502645509E-2</v>
          </cell>
        </row>
        <row r="106">
          <cell r="D106" t="str">
            <v>SEGRETERIA PRESIDENTE DELLA GIUNTA REGIONALE</v>
          </cell>
          <cell r="E106">
            <v>4</v>
          </cell>
          <cell r="F106">
            <v>604.79999999999995</v>
          </cell>
          <cell r="G106">
            <v>39</v>
          </cell>
          <cell r="H106">
            <v>0</v>
          </cell>
          <cell r="I106">
            <v>39</v>
          </cell>
          <cell r="J106">
            <v>6.4484126984126991E-2</v>
          </cell>
        </row>
        <row r="107">
          <cell r="D107" t="str">
            <v>SEGRETERIA DEL SOTTOSEGRETARIO ALLA PRESIDENZA</v>
          </cell>
          <cell r="E107">
            <v>2</v>
          </cell>
          <cell r="F107">
            <v>302.39999999999998</v>
          </cell>
          <cell r="G107">
            <v>9</v>
          </cell>
          <cell r="H107">
            <v>0</v>
          </cell>
          <cell r="I107">
            <v>9</v>
          </cell>
          <cell r="J107">
            <v>2.9761904761904764E-2</v>
          </cell>
        </row>
        <row r="108">
          <cell r="D108" t="str">
            <v>SEGRETERIA VICEPRESIDENTE E ASSESSORE ALLE POLITICHE DI WELFARE E POLITICHE ABITATIVE</v>
          </cell>
          <cell r="E108">
            <v>4</v>
          </cell>
          <cell r="F108">
            <v>604.79999999999995</v>
          </cell>
          <cell r="G108">
            <v>11</v>
          </cell>
          <cell r="H108">
            <v>0</v>
          </cell>
          <cell r="I108">
            <v>11</v>
          </cell>
          <cell r="J108">
            <v>1.818783068783069E-2</v>
          </cell>
        </row>
        <row r="109">
          <cell r="D109" t="str">
            <v>SEGRETERIA ASSESSORE A COORDINAMENTO DELLE POLITICHE EUROPEE ALLO SVILUPPO, SCUOLA, FORMAZIONE PROFESSIONALE, UNIVERSITÀ, RICERCA E LAVORO</v>
          </cell>
          <cell r="E109">
            <v>3</v>
          </cell>
          <cell r="F109">
            <v>453.59999999999997</v>
          </cell>
          <cell r="G109">
            <v>57</v>
          </cell>
          <cell r="H109">
            <v>0</v>
          </cell>
          <cell r="I109">
            <v>57</v>
          </cell>
          <cell r="J109">
            <v>0.12566137566137567</v>
          </cell>
        </row>
        <row r="110">
          <cell r="D110" t="str">
            <v>SEGRETERIA ASSESSORE ALL'AGRICOLTURA, CACCIA E PESCA</v>
          </cell>
          <cell r="E110">
            <v>4</v>
          </cell>
          <cell r="F110">
            <v>604.79999999999995</v>
          </cell>
          <cell r="G110">
            <v>18</v>
          </cell>
          <cell r="H110">
            <v>0</v>
          </cell>
          <cell r="I110">
            <v>18</v>
          </cell>
          <cell r="J110">
            <v>2.9761904761904764E-2</v>
          </cell>
        </row>
        <row r="111">
          <cell r="D111" t="str">
            <v>SEGRETERIA ASSESSORE AL TURISMO E COMMERCIO</v>
          </cell>
          <cell r="E111">
            <v>4</v>
          </cell>
          <cell r="F111">
            <v>604.79999999999995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D112" t="str">
            <v>SEGRETERIA ASSESSORE ALLA ATTIVITÀ PRODUTTIVE, PIANO ENERGETICO, ECONOMIA VERDE E RICOSTRUZIONE POST-SISMA</v>
          </cell>
          <cell r="E112">
            <v>7</v>
          </cell>
          <cell r="F112">
            <v>1058.3999999999999</v>
          </cell>
          <cell r="G112">
            <v>59</v>
          </cell>
          <cell r="H112">
            <v>0</v>
          </cell>
          <cell r="I112">
            <v>59</v>
          </cell>
          <cell r="J112">
            <v>5.5744520030234321E-2</v>
          </cell>
        </row>
        <row r="113">
          <cell r="D113" t="str">
            <v>SEGRETERIA ASSESSORE AI TRASPORTI, RETI INFRASTRUTTURE MATERIALI E IMMATERIALI, PROGRAMMAZIONE TERRITORIALE E AGENDA DIGITALE</v>
          </cell>
          <cell r="E113">
            <v>5</v>
          </cell>
          <cell r="F113">
            <v>756</v>
          </cell>
          <cell r="G113">
            <v>22</v>
          </cell>
          <cell r="H113">
            <v>0</v>
          </cell>
          <cell r="I113">
            <v>22</v>
          </cell>
          <cell r="J113">
            <v>2.9100529100529099E-2</v>
          </cell>
        </row>
        <row r="114">
          <cell r="D114" t="str">
            <v>SEGRETERIA ASSESSORE ALLA DIFESA DEL SUOLO E DELLA COSTA, PROTEZIONE CIVILE, POLITICHE AMBIENTALI E DELLA MONTAGNA</v>
          </cell>
          <cell r="E114">
            <v>6</v>
          </cell>
          <cell r="F114">
            <v>907.19999999999993</v>
          </cell>
          <cell r="G114">
            <v>19</v>
          </cell>
          <cell r="H114">
            <v>0</v>
          </cell>
          <cell r="I114">
            <v>19</v>
          </cell>
          <cell r="J114">
            <v>2.0943562610229279E-2</v>
          </cell>
        </row>
        <row r="115">
          <cell r="D115" t="str">
            <v>SEGRETERIA ASSESSORE ALLA CULTURA, POLITICHE GIOVANILI E POLITICHE PER LEGALITÀ</v>
          </cell>
          <cell r="E115">
            <v>4</v>
          </cell>
          <cell r="F115">
            <v>604.79999999999995</v>
          </cell>
          <cell r="G115">
            <v>50</v>
          </cell>
          <cell r="H115">
            <v>0</v>
          </cell>
          <cell r="I115">
            <v>50</v>
          </cell>
          <cell r="J115">
            <v>8.2671957671957674E-2</v>
          </cell>
        </row>
        <row r="116">
          <cell r="D116" t="str">
            <v>SEGRETERIA ASSESSORE AL BILANCIO, RIORDINO ISTITUZIONALE, RISORSE UMANE E PARI OPPORTUNITÀ</v>
          </cell>
          <cell r="E116">
            <v>5</v>
          </cell>
          <cell r="F116">
            <v>756</v>
          </cell>
          <cell r="G116">
            <v>41</v>
          </cell>
          <cell r="H116">
            <v>0</v>
          </cell>
          <cell r="I116">
            <v>41</v>
          </cell>
          <cell r="J116">
            <v>5.423280423280423E-2</v>
          </cell>
        </row>
        <row r="117">
          <cell r="D117" t="str">
            <v>SEGRETERIA ASSESSORE ALLE POLITICHE PER LA SALUTE</v>
          </cell>
          <cell r="E117">
            <v>3</v>
          </cell>
          <cell r="F117">
            <v>453.59999999999997</v>
          </cell>
          <cell r="G117">
            <v>88</v>
          </cell>
          <cell r="H117">
            <v>0</v>
          </cell>
          <cell r="I117">
            <v>88</v>
          </cell>
          <cell r="J117">
            <v>0.19400352733686069</v>
          </cell>
        </row>
        <row r="118">
          <cell r="D118" t="str">
            <v>GABINETTO DEL PRESIDENTE DELL'ASSEMBLEA LEGISLATIVA</v>
          </cell>
          <cell r="E118">
            <v>6</v>
          </cell>
          <cell r="F118">
            <v>907.19999999999993</v>
          </cell>
          <cell r="G118">
            <v>94</v>
          </cell>
          <cell r="H118">
            <v>0</v>
          </cell>
          <cell r="I118">
            <v>94</v>
          </cell>
          <cell r="J118">
            <v>0.10361552028218696</v>
          </cell>
        </row>
        <row r="119">
          <cell r="D119" t="str">
            <v>SERVIZIO INFORMAZIONE E COMUNICAZIONE ISTITUZIONALE</v>
          </cell>
          <cell r="E119">
            <v>18</v>
          </cell>
          <cell r="F119">
            <v>2721.6</v>
          </cell>
          <cell r="G119">
            <v>48</v>
          </cell>
          <cell r="H119">
            <v>0</v>
          </cell>
          <cell r="I119">
            <v>48</v>
          </cell>
          <cell r="J119">
            <v>1.7636684303350969E-2</v>
          </cell>
        </row>
        <row r="120">
          <cell r="D120" t="str">
            <v>SEGRETERIA DEL PRESIDENTE DELL'ASSEMBLEA LEGISLATIVA DELL'EMILIA - ROMAGNA</v>
          </cell>
          <cell r="E120">
            <v>1</v>
          </cell>
          <cell r="F120">
            <v>151.19999999999999</v>
          </cell>
          <cell r="G120">
            <v>6</v>
          </cell>
          <cell r="H120">
            <v>0</v>
          </cell>
          <cell r="I120">
            <v>6</v>
          </cell>
          <cell r="J120">
            <v>3.9682539682539687E-2</v>
          </cell>
        </row>
        <row r="121">
          <cell r="D121" t="str">
            <v>SEGRETERIA DEL VICEPRESIDENTE OTTAVIA SONCINI</v>
          </cell>
          <cell r="E121">
            <v>1</v>
          </cell>
          <cell r="F121">
            <v>151.19999999999999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D122" t="str">
            <v>SEGRETERIA DEL VICEPRESIDENTE FABIO RAINIERI</v>
          </cell>
          <cell r="E122">
            <v>2</v>
          </cell>
          <cell r="F122">
            <v>302.39999999999998</v>
          </cell>
          <cell r="G122">
            <v>14</v>
          </cell>
          <cell r="H122">
            <v>0</v>
          </cell>
          <cell r="I122">
            <v>14</v>
          </cell>
          <cell r="J122">
            <v>4.6296296296296301E-2</v>
          </cell>
        </row>
        <row r="123">
          <cell r="D123" t="str">
            <v>SEGRETERIA DEL SEGRETARIO YURI TORRI</v>
          </cell>
          <cell r="E123">
            <v>2</v>
          </cell>
          <cell r="F123">
            <v>302.39999999999998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D124" t="str">
            <v>SEGRETERIA DEL SEGRETARIO MATTEO RANCAN</v>
          </cell>
          <cell r="E124">
            <v>2</v>
          </cell>
          <cell r="F124">
            <v>302.39999999999998</v>
          </cell>
          <cell r="G124">
            <v>4</v>
          </cell>
          <cell r="H124">
            <v>0</v>
          </cell>
          <cell r="I124">
            <v>4</v>
          </cell>
          <cell r="J124">
            <v>1.3227513227513229E-2</v>
          </cell>
        </row>
        <row r="125">
          <cell r="D125" t="str">
            <v>SEGRETERIA DEL QUESTORE GIORGIO PRUCCOLI</v>
          </cell>
          <cell r="E125">
            <v>2</v>
          </cell>
          <cell r="F125">
            <v>302.39999999999998</v>
          </cell>
          <cell r="G125">
            <v>1</v>
          </cell>
          <cell r="H125">
            <v>0</v>
          </cell>
          <cell r="I125">
            <v>1</v>
          </cell>
          <cell r="J125">
            <v>3.3068783068783071E-3</v>
          </cell>
        </row>
        <row r="126">
          <cell r="D126" t="str">
            <v>SEGRETERIA DEL QUESTORE TOMMASO FOTI</v>
          </cell>
          <cell r="E126">
            <v>2</v>
          </cell>
          <cell r="F126">
            <v>302.39999999999998</v>
          </cell>
          <cell r="G126">
            <v>22</v>
          </cell>
          <cell r="H126">
            <v>0</v>
          </cell>
          <cell r="I126">
            <v>22</v>
          </cell>
          <cell r="J126">
            <v>7.2751322751322761E-2</v>
          </cell>
        </row>
        <row r="127">
          <cell r="D127" t="str">
            <v>SEGRETERIA PRESIDENTE COMMISSIONE ASSEMBLEARE I "BILANCIO, AFFARI GENERALI ED ISTITUZIONALI"</v>
          </cell>
          <cell r="E127">
            <v>3</v>
          </cell>
          <cell r="F127">
            <v>453.59999999999997</v>
          </cell>
          <cell r="G127">
            <v>3</v>
          </cell>
          <cell r="H127">
            <v>0</v>
          </cell>
          <cell r="I127">
            <v>3</v>
          </cell>
          <cell r="J127">
            <v>6.6137566137566143E-3</v>
          </cell>
        </row>
        <row r="128">
          <cell r="D128" t="str">
            <v>SEGRETERIA PRESIDENTE COMMISSIONE ASSEMBLEARE II "POLITICHE ECONOMICHE"</v>
          </cell>
          <cell r="E128">
            <v>2</v>
          </cell>
          <cell r="F128">
            <v>302.39999999999998</v>
          </cell>
          <cell r="G128">
            <v>3</v>
          </cell>
          <cell r="H128">
            <v>0</v>
          </cell>
          <cell r="I128">
            <v>3</v>
          </cell>
          <cell r="J128">
            <v>9.9206349206349218E-3</v>
          </cell>
        </row>
        <row r="129">
          <cell r="D129" t="str">
            <v>SEGRETERIA PRESIDENTE COMMISSIONE ASSEMBLEARE III "TERRITORIO, AMBIENTE, MOBILITA"</v>
          </cell>
          <cell r="E129">
            <v>3</v>
          </cell>
          <cell r="F129">
            <v>453.59999999999997</v>
          </cell>
          <cell r="G129">
            <v>3</v>
          </cell>
          <cell r="H129">
            <v>0</v>
          </cell>
          <cell r="I129">
            <v>3</v>
          </cell>
          <cell r="J129">
            <v>6.6137566137566143E-3</v>
          </cell>
        </row>
        <row r="130">
          <cell r="D130" t="str">
            <v>SEGRETERIA PRESIDENTE COMMISSIONE ASSEMBLEARE IV "POLITICHE PER LA SALUTE E POLITICHE SOCIALI"</v>
          </cell>
          <cell r="E130">
            <v>3</v>
          </cell>
          <cell r="F130">
            <v>453.59999999999997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D131" t="str">
            <v>SEGRETERIA PRESIDENTE COMMISSIONE ASSEMBLEARE V "CULTURA, SCUOLA, FORMAZIONE, LAVORO, SPORT"</v>
          </cell>
          <cell r="E131">
            <v>3</v>
          </cell>
          <cell r="F131">
            <v>453.59999999999997</v>
          </cell>
          <cell r="G131">
            <v>5</v>
          </cell>
          <cell r="H131">
            <v>0</v>
          </cell>
          <cell r="I131">
            <v>5</v>
          </cell>
          <cell r="J131">
            <v>1.1022927689594357E-2</v>
          </cell>
        </row>
        <row r="132">
          <cell r="D132" t="str">
            <v>SEGRETERIA PRESIDENTE COMMISSIONE ASSEMBLEARE PER LA PARITA' E PER I DIRITTI DELLE PERSONE</v>
          </cell>
          <cell r="E132">
            <v>3</v>
          </cell>
          <cell r="F132">
            <v>453.59999999999997</v>
          </cell>
          <cell r="G132">
            <v>27</v>
          </cell>
          <cell r="H132">
            <v>0</v>
          </cell>
          <cell r="I132">
            <v>27</v>
          </cell>
          <cell r="J132">
            <v>5.9523809523809527E-2</v>
          </cell>
        </row>
        <row r="133">
          <cell r="D133" t="str">
            <v>FORZA ITALIA</v>
          </cell>
          <cell r="E133">
            <v>7</v>
          </cell>
          <cell r="F133">
            <v>1058.3999999999999</v>
          </cell>
          <cell r="G133">
            <v>132</v>
          </cell>
          <cell r="H133">
            <v>0</v>
          </cell>
          <cell r="I133">
            <v>132</v>
          </cell>
          <cell r="J133">
            <v>0.12471655328798188</v>
          </cell>
        </row>
        <row r="134">
          <cell r="D134" t="str">
            <v>FRATELLI D'ITALIA - ALLEANZA NAZIONALE</v>
          </cell>
          <cell r="E134">
            <v>1</v>
          </cell>
          <cell r="F134">
            <v>151.19999999999999</v>
          </cell>
          <cell r="G134">
            <v>25</v>
          </cell>
          <cell r="H134">
            <v>0</v>
          </cell>
          <cell r="I134">
            <v>25</v>
          </cell>
          <cell r="J134">
            <v>0.16534391534391535</v>
          </cell>
        </row>
        <row r="135">
          <cell r="D135" t="str">
            <v>LEGA NORD EMILIA E ROMAGNA</v>
          </cell>
          <cell r="E135">
            <v>11</v>
          </cell>
          <cell r="F135">
            <v>1663.1999999999998</v>
          </cell>
          <cell r="G135">
            <v>54</v>
          </cell>
          <cell r="H135">
            <v>0</v>
          </cell>
          <cell r="I135">
            <v>54</v>
          </cell>
          <cell r="J135">
            <v>3.2467532467532471E-2</v>
          </cell>
        </row>
        <row r="136">
          <cell r="D136" t="str">
            <v>PD - PARTITO DEMOCRATICO</v>
          </cell>
          <cell r="E136">
            <v>30</v>
          </cell>
          <cell r="F136">
            <v>4536</v>
          </cell>
          <cell r="G136">
            <v>39</v>
          </cell>
          <cell r="H136">
            <v>0</v>
          </cell>
          <cell r="I136">
            <v>39</v>
          </cell>
          <cell r="J136">
            <v>8.5978835978835974E-3</v>
          </cell>
        </row>
        <row r="137">
          <cell r="D137" t="str">
            <v>SINISTRA ITALIANA</v>
          </cell>
          <cell r="E137">
            <v>4</v>
          </cell>
          <cell r="F137">
            <v>604.79999999999995</v>
          </cell>
          <cell r="G137">
            <v>22</v>
          </cell>
          <cell r="H137">
            <v>0</v>
          </cell>
          <cell r="I137">
            <v>22</v>
          </cell>
          <cell r="J137">
            <v>3.6375661375661381E-2</v>
          </cell>
        </row>
        <row r="138">
          <cell r="D138" t="str">
            <v>MOVIMENTO 5 STELLE</v>
          </cell>
          <cell r="E138">
            <v>7</v>
          </cell>
          <cell r="F138">
            <v>1058.3999999999999</v>
          </cell>
          <cell r="G138">
            <v>19</v>
          </cell>
          <cell r="H138">
            <v>0</v>
          </cell>
          <cell r="I138">
            <v>19</v>
          </cell>
          <cell r="J138">
            <v>1.795162509448224E-2</v>
          </cell>
        </row>
        <row r="139">
          <cell r="D139" t="str">
            <v>L'ALTRA EMILIA ROMAGNA</v>
          </cell>
          <cell r="E139">
            <v>2</v>
          </cell>
          <cell r="F139">
            <v>302.39999999999998</v>
          </cell>
          <cell r="G139">
            <v>9</v>
          </cell>
          <cell r="H139">
            <v>0</v>
          </cell>
          <cell r="I139">
            <v>9</v>
          </cell>
          <cell r="J139">
            <v>2.9761904761904764E-2</v>
          </cell>
        </row>
        <row r="140">
          <cell r="D140" t="str">
            <v>GRUPPO MISTO</v>
          </cell>
          <cell r="E140">
            <v>2</v>
          </cell>
          <cell r="F140">
            <v>302.39999999999998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9C35-3FD8-4378-BD16-811029CF9ED7}">
  <sheetPr>
    <tabColor rgb="FFFFFF00"/>
    <pageSetUpPr fitToPage="1"/>
  </sheetPr>
  <dimension ref="A1:E146"/>
  <sheetViews>
    <sheetView tabSelected="1" view="pageBreakPreview" zoomScaleNormal="100" zoomScaleSheetLayoutView="100" workbookViewId="0">
      <selection activeCell="J25" sqref="J25"/>
    </sheetView>
  </sheetViews>
  <sheetFormatPr defaultColWidth="10" defaultRowHeight="12" x14ac:dyDescent="0.2"/>
  <cols>
    <col min="1" max="1" width="20.5703125" style="43" customWidth="1"/>
    <col min="2" max="2" width="91.7109375" style="19" customWidth="1"/>
    <col min="3" max="3" width="10.7109375" style="44" customWidth="1"/>
    <col min="4" max="4" width="10" style="45"/>
    <col min="5" max="5" width="10" style="45" customWidth="1"/>
    <col min="6" max="256" width="10" style="19"/>
    <col min="257" max="257" width="20.5703125" style="19" customWidth="1"/>
    <col min="258" max="258" width="91.7109375" style="19" customWidth="1"/>
    <col min="259" max="259" width="10.7109375" style="19" customWidth="1"/>
    <col min="260" max="260" width="10" style="19"/>
    <col min="261" max="261" width="12.5703125" style="19" customWidth="1"/>
    <col min="262" max="512" width="10" style="19"/>
    <col min="513" max="513" width="20.5703125" style="19" customWidth="1"/>
    <col min="514" max="514" width="91.7109375" style="19" customWidth="1"/>
    <col min="515" max="515" width="10.7109375" style="19" customWidth="1"/>
    <col min="516" max="516" width="10" style="19"/>
    <col min="517" max="517" width="12.5703125" style="19" customWidth="1"/>
    <col min="518" max="768" width="10" style="19"/>
    <col min="769" max="769" width="20.5703125" style="19" customWidth="1"/>
    <col min="770" max="770" width="91.7109375" style="19" customWidth="1"/>
    <col min="771" max="771" width="10.7109375" style="19" customWidth="1"/>
    <col min="772" max="772" width="10" style="19"/>
    <col min="773" max="773" width="12.5703125" style="19" customWidth="1"/>
    <col min="774" max="1024" width="10" style="19"/>
    <col min="1025" max="1025" width="20.5703125" style="19" customWidth="1"/>
    <col min="1026" max="1026" width="91.7109375" style="19" customWidth="1"/>
    <col min="1027" max="1027" width="10.7109375" style="19" customWidth="1"/>
    <col min="1028" max="1028" width="10" style="19"/>
    <col min="1029" max="1029" width="12.5703125" style="19" customWidth="1"/>
    <col min="1030" max="1280" width="10" style="19"/>
    <col min="1281" max="1281" width="20.5703125" style="19" customWidth="1"/>
    <col min="1282" max="1282" width="91.7109375" style="19" customWidth="1"/>
    <col min="1283" max="1283" width="10.7109375" style="19" customWidth="1"/>
    <col min="1284" max="1284" width="10" style="19"/>
    <col min="1285" max="1285" width="12.5703125" style="19" customWidth="1"/>
    <col min="1286" max="1536" width="10" style="19"/>
    <col min="1537" max="1537" width="20.5703125" style="19" customWidth="1"/>
    <col min="1538" max="1538" width="91.7109375" style="19" customWidth="1"/>
    <col min="1539" max="1539" width="10.7109375" style="19" customWidth="1"/>
    <col min="1540" max="1540" width="10" style="19"/>
    <col min="1541" max="1541" width="12.5703125" style="19" customWidth="1"/>
    <col min="1542" max="1792" width="10" style="19"/>
    <col min="1793" max="1793" width="20.5703125" style="19" customWidth="1"/>
    <col min="1794" max="1794" width="91.7109375" style="19" customWidth="1"/>
    <col min="1795" max="1795" width="10.7109375" style="19" customWidth="1"/>
    <col min="1796" max="1796" width="10" style="19"/>
    <col min="1797" max="1797" width="12.5703125" style="19" customWidth="1"/>
    <col min="1798" max="2048" width="10" style="19"/>
    <col min="2049" max="2049" width="20.5703125" style="19" customWidth="1"/>
    <col min="2050" max="2050" width="91.7109375" style="19" customWidth="1"/>
    <col min="2051" max="2051" width="10.7109375" style="19" customWidth="1"/>
    <col min="2052" max="2052" width="10" style="19"/>
    <col min="2053" max="2053" width="12.5703125" style="19" customWidth="1"/>
    <col min="2054" max="2304" width="10" style="19"/>
    <col min="2305" max="2305" width="20.5703125" style="19" customWidth="1"/>
    <col min="2306" max="2306" width="91.7109375" style="19" customWidth="1"/>
    <col min="2307" max="2307" width="10.7109375" style="19" customWidth="1"/>
    <col min="2308" max="2308" width="10" style="19"/>
    <col min="2309" max="2309" width="12.5703125" style="19" customWidth="1"/>
    <col min="2310" max="2560" width="10" style="19"/>
    <col min="2561" max="2561" width="20.5703125" style="19" customWidth="1"/>
    <col min="2562" max="2562" width="91.7109375" style="19" customWidth="1"/>
    <col min="2563" max="2563" width="10.7109375" style="19" customWidth="1"/>
    <col min="2564" max="2564" width="10" style="19"/>
    <col min="2565" max="2565" width="12.5703125" style="19" customWidth="1"/>
    <col min="2566" max="2816" width="10" style="19"/>
    <col min="2817" max="2817" width="20.5703125" style="19" customWidth="1"/>
    <col min="2818" max="2818" width="91.7109375" style="19" customWidth="1"/>
    <col min="2819" max="2819" width="10.7109375" style="19" customWidth="1"/>
    <col min="2820" max="2820" width="10" style="19"/>
    <col min="2821" max="2821" width="12.5703125" style="19" customWidth="1"/>
    <col min="2822" max="3072" width="10" style="19"/>
    <col min="3073" max="3073" width="20.5703125" style="19" customWidth="1"/>
    <col min="3074" max="3074" width="91.7109375" style="19" customWidth="1"/>
    <col min="3075" max="3075" width="10.7109375" style="19" customWidth="1"/>
    <col min="3076" max="3076" width="10" style="19"/>
    <col min="3077" max="3077" width="12.5703125" style="19" customWidth="1"/>
    <col min="3078" max="3328" width="10" style="19"/>
    <col min="3329" max="3329" width="20.5703125" style="19" customWidth="1"/>
    <col min="3330" max="3330" width="91.7109375" style="19" customWidth="1"/>
    <col min="3331" max="3331" width="10.7109375" style="19" customWidth="1"/>
    <col min="3332" max="3332" width="10" style="19"/>
    <col min="3333" max="3333" width="12.5703125" style="19" customWidth="1"/>
    <col min="3334" max="3584" width="10" style="19"/>
    <col min="3585" max="3585" width="20.5703125" style="19" customWidth="1"/>
    <col min="3586" max="3586" width="91.7109375" style="19" customWidth="1"/>
    <col min="3587" max="3587" width="10.7109375" style="19" customWidth="1"/>
    <col min="3588" max="3588" width="10" style="19"/>
    <col min="3589" max="3589" width="12.5703125" style="19" customWidth="1"/>
    <col min="3590" max="3840" width="10" style="19"/>
    <col min="3841" max="3841" width="20.5703125" style="19" customWidth="1"/>
    <col min="3842" max="3842" width="91.7109375" style="19" customWidth="1"/>
    <col min="3843" max="3843" width="10.7109375" style="19" customWidth="1"/>
    <col min="3844" max="3844" width="10" style="19"/>
    <col min="3845" max="3845" width="12.5703125" style="19" customWidth="1"/>
    <col min="3846" max="4096" width="10" style="19"/>
    <col min="4097" max="4097" width="20.5703125" style="19" customWidth="1"/>
    <col min="4098" max="4098" width="91.7109375" style="19" customWidth="1"/>
    <col min="4099" max="4099" width="10.7109375" style="19" customWidth="1"/>
    <col min="4100" max="4100" width="10" style="19"/>
    <col min="4101" max="4101" width="12.5703125" style="19" customWidth="1"/>
    <col min="4102" max="4352" width="10" style="19"/>
    <col min="4353" max="4353" width="20.5703125" style="19" customWidth="1"/>
    <col min="4354" max="4354" width="91.7109375" style="19" customWidth="1"/>
    <col min="4355" max="4355" width="10.7109375" style="19" customWidth="1"/>
    <col min="4356" max="4356" width="10" style="19"/>
    <col min="4357" max="4357" width="12.5703125" style="19" customWidth="1"/>
    <col min="4358" max="4608" width="10" style="19"/>
    <col min="4609" max="4609" width="20.5703125" style="19" customWidth="1"/>
    <col min="4610" max="4610" width="91.7109375" style="19" customWidth="1"/>
    <col min="4611" max="4611" width="10.7109375" style="19" customWidth="1"/>
    <col min="4612" max="4612" width="10" style="19"/>
    <col min="4613" max="4613" width="12.5703125" style="19" customWidth="1"/>
    <col min="4614" max="4864" width="10" style="19"/>
    <col min="4865" max="4865" width="20.5703125" style="19" customWidth="1"/>
    <col min="4866" max="4866" width="91.7109375" style="19" customWidth="1"/>
    <col min="4867" max="4867" width="10.7109375" style="19" customWidth="1"/>
    <col min="4868" max="4868" width="10" style="19"/>
    <col min="4869" max="4869" width="12.5703125" style="19" customWidth="1"/>
    <col min="4870" max="5120" width="10" style="19"/>
    <col min="5121" max="5121" width="20.5703125" style="19" customWidth="1"/>
    <col min="5122" max="5122" width="91.7109375" style="19" customWidth="1"/>
    <col min="5123" max="5123" width="10.7109375" style="19" customWidth="1"/>
    <col min="5124" max="5124" width="10" style="19"/>
    <col min="5125" max="5125" width="12.5703125" style="19" customWidth="1"/>
    <col min="5126" max="5376" width="10" style="19"/>
    <col min="5377" max="5377" width="20.5703125" style="19" customWidth="1"/>
    <col min="5378" max="5378" width="91.7109375" style="19" customWidth="1"/>
    <col min="5379" max="5379" width="10.7109375" style="19" customWidth="1"/>
    <col min="5380" max="5380" width="10" style="19"/>
    <col min="5381" max="5381" width="12.5703125" style="19" customWidth="1"/>
    <col min="5382" max="5632" width="10" style="19"/>
    <col min="5633" max="5633" width="20.5703125" style="19" customWidth="1"/>
    <col min="5634" max="5634" width="91.7109375" style="19" customWidth="1"/>
    <col min="5635" max="5635" width="10.7109375" style="19" customWidth="1"/>
    <col min="5636" max="5636" width="10" style="19"/>
    <col min="5637" max="5637" width="12.5703125" style="19" customWidth="1"/>
    <col min="5638" max="5888" width="10" style="19"/>
    <col min="5889" max="5889" width="20.5703125" style="19" customWidth="1"/>
    <col min="5890" max="5890" width="91.7109375" style="19" customWidth="1"/>
    <col min="5891" max="5891" width="10.7109375" style="19" customWidth="1"/>
    <col min="5892" max="5892" width="10" style="19"/>
    <col min="5893" max="5893" width="12.5703125" style="19" customWidth="1"/>
    <col min="5894" max="6144" width="10" style="19"/>
    <col min="6145" max="6145" width="20.5703125" style="19" customWidth="1"/>
    <col min="6146" max="6146" width="91.7109375" style="19" customWidth="1"/>
    <col min="6147" max="6147" width="10.7109375" style="19" customWidth="1"/>
    <col min="6148" max="6148" width="10" style="19"/>
    <col min="6149" max="6149" width="12.5703125" style="19" customWidth="1"/>
    <col min="6150" max="6400" width="10" style="19"/>
    <col min="6401" max="6401" width="20.5703125" style="19" customWidth="1"/>
    <col min="6402" max="6402" width="91.7109375" style="19" customWidth="1"/>
    <col min="6403" max="6403" width="10.7109375" style="19" customWidth="1"/>
    <col min="6404" max="6404" width="10" style="19"/>
    <col min="6405" max="6405" width="12.5703125" style="19" customWidth="1"/>
    <col min="6406" max="6656" width="10" style="19"/>
    <col min="6657" max="6657" width="20.5703125" style="19" customWidth="1"/>
    <col min="6658" max="6658" width="91.7109375" style="19" customWidth="1"/>
    <col min="6659" max="6659" width="10.7109375" style="19" customWidth="1"/>
    <col min="6660" max="6660" width="10" style="19"/>
    <col min="6661" max="6661" width="12.5703125" style="19" customWidth="1"/>
    <col min="6662" max="6912" width="10" style="19"/>
    <col min="6913" max="6913" width="20.5703125" style="19" customWidth="1"/>
    <col min="6914" max="6914" width="91.7109375" style="19" customWidth="1"/>
    <col min="6915" max="6915" width="10.7109375" style="19" customWidth="1"/>
    <col min="6916" max="6916" width="10" style="19"/>
    <col min="6917" max="6917" width="12.5703125" style="19" customWidth="1"/>
    <col min="6918" max="7168" width="10" style="19"/>
    <col min="7169" max="7169" width="20.5703125" style="19" customWidth="1"/>
    <col min="7170" max="7170" width="91.7109375" style="19" customWidth="1"/>
    <col min="7171" max="7171" width="10.7109375" style="19" customWidth="1"/>
    <col min="7172" max="7172" width="10" style="19"/>
    <col min="7173" max="7173" width="12.5703125" style="19" customWidth="1"/>
    <col min="7174" max="7424" width="10" style="19"/>
    <col min="7425" max="7425" width="20.5703125" style="19" customWidth="1"/>
    <col min="7426" max="7426" width="91.7109375" style="19" customWidth="1"/>
    <col min="7427" max="7427" width="10.7109375" style="19" customWidth="1"/>
    <col min="7428" max="7428" width="10" style="19"/>
    <col min="7429" max="7429" width="12.5703125" style="19" customWidth="1"/>
    <col min="7430" max="7680" width="10" style="19"/>
    <col min="7681" max="7681" width="20.5703125" style="19" customWidth="1"/>
    <col min="7682" max="7682" width="91.7109375" style="19" customWidth="1"/>
    <col min="7683" max="7683" width="10.7109375" style="19" customWidth="1"/>
    <col min="7684" max="7684" width="10" style="19"/>
    <col min="7685" max="7685" width="12.5703125" style="19" customWidth="1"/>
    <col min="7686" max="7936" width="10" style="19"/>
    <col min="7937" max="7937" width="20.5703125" style="19" customWidth="1"/>
    <col min="7938" max="7938" width="91.7109375" style="19" customWidth="1"/>
    <col min="7939" max="7939" width="10.7109375" style="19" customWidth="1"/>
    <col min="7940" max="7940" width="10" style="19"/>
    <col min="7941" max="7941" width="12.5703125" style="19" customWidth="1"/>
    <col min="7942" max="8192" width="10" style="19"/>
    <col min="8193" max="8193" width="20.5703125" style="19" customWidth="1"/>
    <col min="8194" max="8194" width="91.7109375" style="19" customWidth="1"/>
    <col min="8195" max="8195" width="10.7109375" style="19" customWidth="1"/>
    <col min="8196" max="8196" width="10" style="19"/>
    <col min="8197" max="8197" width="12.5703125" style="19" customWidth="1"/>
    <col min="8198" max="8448" width="10" style="19"/>
    <col min="8449" max="8449" width="20.5703125" style="19" customWidth="1"/>
    <col min="8450" max="8450" width="91.7109375" style="19" customWidth="1"/>
    <col min="8451" max="8451" width="10.7109375" style="19" customWidth="1"/>
    <col min="8452" max="8452" width="10" style="19"/>
    <col min="8453" max="8453" width="12.5703125" style="19" customWidth="1"/>
    <col min="8454" max="8704" width="10" style="19"/>
    <col min="8705" max="8705" width="20.5703125" style="19" customWidth="1"/>
    <col min="8706" max="8706" width="91.7109375" style="19" customWidth="1"/>
    <col min="8707" max="8707" width="10.7109375" style="19" customWidth="1"/>
    <col min="8708" max="8708" width="10" style="19"/>
    <col min="8709" max="8709" width="12.5703125" style="19" customWidth="1"/>
    <col min="8710" max="8960" width="10" style="19"/>
    <col min="8961" max="8961" width="20.5703125" style="19" customWidth="1"/>
    <col min="8962" max="8962" width="91.7109375" style="19" customWidth="1"/>
    <col min="8963" max="8963" width="10.7109375" style="19" customWidth="1"/>
    <col min="8964" max="8964" width="10" style="19"/>
    <col min="8965" max="8965" width="12.5703125" style="19" customWidth="1"/>
    <col min="8966" max="9216" width="10" style="19"/>
    <col min="9217" max="9217" width="20.5703125" style="19" customWidth="1"/>
    <col min="9218" max="9218" width="91.7109375" style="19" customWidth="1"/>
    <col min="9219" max="9219" width="10.7109375" style="19" customWidth="1"/>
    <col min="9220" max="9220" width="10" style="19"/>
    <col min="9221" max="9221" width="12.5703125" style="19" customWidth="1"/>
    <col min="9222" max="9472" width="10" style="19"/>
    <col min="9473" max="9473" width="20.5703125" style="19" customWidth="1"/>
    <col min="9474" max="9474" width="91.7109375" style="19" customWidth="1"/>
    <col min="9475" max="9475" width="10.7109375" style="19" customWidth="1"/>
    <col min="9476" max="9476" width="10" style="19"/>
    <col min="9477" max="9477" width="12.5703125" style="19" customWidth="1"/>
    <col min="9478" max="9728" width="10" style="19"/>
    <col min="9729" max="9729" width="20.5703125" style="19" customWidth="1"/>
    <col min="9730" max="9730" width="91.7109375" style="19" customWidth="1"/>
    <col min="9731" max="9731" width="10.7109375" style="19" customWidth="1"/>
    <col min="9732" max="9732" width="10" style="19"/>
    <col min="9733" max="9733" width="12.5703125" style="19" customWidth="1"/>
    <col min="9734" max="9984" width="10" style="19"/>
    <col min="9985" max="9985" width="20.5703125" style="19" customWidth="1"/>
    <col min="9986" max="9986" width="91.7109375" style="19" customWidth="1"/>
    <col min="9987" max="9987" width="10.7109375" style="19" customWidth="1"/>
    <col min="9988" max="9988" width="10" style="19"/>
    <col min="9989" max="9989" width="12.5703125" style="19" customWidth="1"/>
    <col min="9990" max="10240" width="10" style="19"/>
    <col min="10241" max="10241" width="20.5703125" style="19" customWidth="1"/>
    <col min="10242" max="10242" width="91.7109375" style="19" customWidth="1"/>
    <col min="10243" max="10243" width="10.7109375" style="19" customWidth="1"/>
    <col min="10244" max="10244" width="10" style="19"/>
    <col min="10245" max="10245" width="12.5703125" style="19" customWidth="1"/>
    <col min="10246" max="10496" width="10" style="19"/>
    <col min="10497" max="10497" width="20.5703125" style="19" customWidth="1"/>
    <col min="10498" max="10498" width="91.7109375" style="19" customWidth="1"/>
    <col min="10499" max="10499" width="10.7109375" style="19" customWidth="1"/>
    <col min="10500" max="10500" width="10" style="19"/>
    <col min="10501" max="10501" width="12.5703125" style="19" customWidth="1"/>
    <col min="10502" max="10752" width="10" style="19"/>
    <col min="10753" max="10753" width="20.5703125" style="19" customWidth="1"/>
    <col min="10754" max="10754" width="91.7109375" style="19" customWidth="1"/>
    <col min="10755" max="10755" width="10.7109375" style="19" customWidth="1"/>
    <col min="10756" max="10756" width="10" style="19"/>
    <col min="10757" max="10757" width="12.5703125" style="19" customWidth="1"/>
    <col min="10758" max="11008" width="10" style="19"/>
    <col min="11009" max="11009" width="20.5703125" style="19" customWidth="1"/>
    <col min="11010" max="11010" width="91.7109375" style="19" customWidth="1"/>
    <col min="11011" max="11011" width="10.7109375" style="19" customWidth="1"/>
    <col min="11012" max="11012" width="10" style="19"/>
    <col min="11013" max="11013" width="12.5703125" style="19" customWidth="1"/>
    <col min="11014" max="11264" width="10" style="19"/>
    <col min="11265" max="11265" width="20.5703125" style="19" customWidth="1"/>
    <col min="11266" max="11266" width="91.7109375" style="19" customWidth="1"/>
    <col min="11267" max="11267" width="10.7109375" style="19" customWidth="1"/>
    <col min="11268" max="11268" width="10" style="19"/>
    <col min="11269" max="11269" width="12.5703125" style="19" customWidth="1"/>
    <col min="11270" max="11520" width="10" style="19"/>
    <col min="11521" max="11521" width="20.5703125" style="19" customWidth="1"/>
    <col min="11522" max="11522" width="91.7109375" style="19" customWidth="1"/>
    <col min="11523" max="11523" width="10.7109375" style="19" customWidth="1"/>
    <col min="11524" max="11524" width="10" style="19"/>
    <col min="11525" max="11525" width="12.5703125" style="19" customWidth="1"/>
    <col min="11526" max="11776" width="10" style="19"/>
    <col min="11777" max="11777" width="20.5703125" style="19" customWidth="1"/>
    <col min="11778" max="11778" width="91.7109375" style="19" customWidth="1"/>
    <col min="11779" max="11779" width="10.7109375" style="19" customWidth="1"/>
    <col min="11780" max="11780" width="10" style="19"/>
    <col min="11781" max="11781" width="12.5703125" style="19" customWidth="1"/>
    <col min="11782" max="12032" width="10" style="19"/>
    <col min="12033" max="12033" width="20.5703125" style="19" customWidth="1"/>
    <col min="12034" max="12034" width="91.7109375" style="19" customWidth="1"/>
    <col min="12035" max="12035" width="10.7109375" style="19" customWidth="1"/>
    <col min="12036" max="12036" width="10" style="19"/>
    <col min="12037" max="12037" width="12.5703125" style="19" customWidth="1"/>
    <col min="12038" max="12288" width="10" style="19"/>
    <col min="12289" max="12289" width="20.5703125" style="19" customWidth="1"/>
    <col min="12290" max="12290" width="91.7109375" style="19" customWidth="1"/>
    <col min="12291" max="12291" width="10.7109375" style="19" customWidth="1"/>
    <col min="12292" max="12292" width="10" style="19"/>
    <col min="12293" max="12293" width="12.5703125" style="19" customWidth="1"/>
    <col min="12294" max="12544" width="10" style="19"/>
    <col min="12545" max="12545" width="20.5703125" style="19" customWidth="1"/>
    <col min="12546" max="12546" width="91.7109375" style="19" customWidth="1"/>
    <col min="12547" max="12547" width="10.7109375" style="19" customWidth="1"/>
    <col min="12548" max="12548" width="10" style="19"/>
    <col min="12549" max="12549" width="12.5703125" style="19" customWidth="1"/>
    <col min="12550" max="12800" width="10" style="19"/>
    <col min="12801" max="12801" width="20.5703125" style="19" customWidth="1"/>
    <col min="12802" max="12802" width="91.7109375" style="19" customWidth="1"/>
    <col min="12803" max="12803" width="10.7109375" style="19" customWidth="1"/>
    <col min="12804" max="12804" width="10" style="19"/>
    <col min="12805" max="12805" width="12.5703125" style="19" customWidth="1"/>
    <col min="12806" max="13056" width="10" style="19"/>
    <col min="13057" max="13057" width="20.5703125" style="19" customWidth="1"/>
    <col min="13058" max="13058" width="91.7109375" style="19" customWidth="1"/>
    <col min="13059" max="13059" width="10.7109375" style="19" customWidth="1"/>
    <col min="13060" max="13060" width="10" style="19"/>
    <col min="13061" max="13061" width="12.5703125" style="19" customWidth="1"/>
    <col min="13062" max="13312" width="10" style="19"/>
    <col min="13313" max="13313" width="20.5703125" style="19" customWidth="1"/>
    <col min="13314" max="13314" width="91.7109375" style="19" customWidth="1"/>
    <col min="13315" max="13315" width="10.7109375" style="19" customWidth="1"/>
    <col min="13316" max="13316" width="10" style="19"/>
    <col min="13317" max="13317" width="12.5703125" style="19" customWidth="1"/>
    <col min="13318" max="13568" width="10" style="19"/>
    <col min="13569" max="13569" width="20.5703125" style="19" customWidth="1"/>
    <col min="13570" max="13570" width="91.7109375" style="19" customWidth="1"/>
    <col min="13571" max="13571" width="10.7109375" style="19" customWidth="1"/>
    <col min="13572" max="13572" width="10" style="19"/>
    <col min="13573" max="13573" width="12.5703125" style="19" customWidth="1"/>
    <col min="13574" max="13824" width="10" style="19"/>
    <col min="13825" max="13825" width="20.5703125" style="19" customWidth="1"/>
    <col min="13826" max="13826" width="91.7109375" style="19" customWidth="1"/>
    <col min="13827" max="13827" width="10.7109375" style="19" customWidth="1"/>
    <col min="13828" max="13828" width="10" style="19"/>
    <col min="13829" max="13829" width="12.5703125" style="19" customWidth="1"/>
    <col min="13830" max="14080" width="10" style="19"/>
    <col min="14081" max="14081" width="20.5703125" style="19" customWidth="1"/>
    <col min="14082" max="14082" width="91.7109375" style="19" customWidth="1"/>
    <col min="14083" max="14083" width="10.7109375" style="19" customWidth="1"/>
    <col min="14084" max="14084" width="10" style="19"/>
    <col min="14085" max="14085" width="12.5703125" style="19" customWidth="1"/>
    <col min="14086" max="14336" width="10" style="19"/>
    <col min="14337" max="14337" width="20.5703125" style="19" customWidth="1"/>
    <col min="14338" max="14338" width="91.7109375" style="19" customWidth="1"/>
    <col min="14339" max="14339" width="10.7109375" style="19" customWidth="1"/>
    <col min="14340" max="14340" width="10" style="19"/>
    <col min="14341" max="14341" width="12.5703125" style="19" customWidth="1"/>
    <col min="14342" max="14592" width="10" style="19"/>
    <col min="14593" max="14593" width="20.5703125" style="19" customWidth="1"/>
    <col min="14594" max="14594" width="91.7109375" style="19" customWidth="1"/>
    <col min="14595" max="14595" width="10.7109375" style="19" customWidth="1"/>
    <col min="14596" max="14596" width="10" style="19"/>
    <col min="14597" max="14597" width="12.5703125" style="19" customWidth="1"/>
    <col min="14598" max="14848" width="10" style="19"/>
    <col min="14849" max="14849" width="20.5703125" style="19" customWidth="1"/>
    <col min="14850" max="14850" width="91.7109375" style="19" customWidth="1"/>
    <col min="14851" max="14851" width="10.7109375" style="19" customWidth="1"/>
    <col min="14852" max="14852" width="10" style="19"/>
    <col min="14853" max="14853" width="12.5703125" style="19" customWidth="1"/>
    <col min="14854" max="15104" width="10" style="19"/>
    <col min="15105" max="15105" width="20.5703125" style="19" customWidth="1"/>
    <col min="15106" max="15106" width="91.7109375" style="19" customWidth="1"/>
    <col min="15107" max="15107" width="10.7109375" style="19" customWidth="1"/>
    <col min="15108" max="15108" width="10" style="19"/>
    <col min="15109" max="15109" width="12.5703125" style="19" customWidth="1"/>
    <col min="15110" max="15360" width="10" style="19"/>
    <col min="15361" max="15361" width="20.5703125" style="19" customWidth="1"/>
    <col min="15362" max="15362" width="91.7109375" style="19" customWidth="1"/>
    <col min="15363" max="15363" width="10.7109375" style="19" customWidth="1"/>
    <col min="15364" max="15364" width="10" style="19"/>
    <col min="15365" max="15365" width="12.5703125" style="19" customWidth="1"/>
    <col min="15366" max="15616" width="10" style="19"/>
    <col min="15617" max="15617" width="20.5703125" style="19" customWidth="1"/>
    <col min="15618" max="15618" width="91.7109375" style="19" customWidth="1"/>
    <col min="15619" max="15619" width="10.7109375" style="19" customWidth="1"/>
    <col min="15620" max="15620" width="10" style="19"/>
    <col min="15621" max="15621" width="12.5703125" style="19" customWidth="1"/>
    <col min="15622" max="15872" width="10" style="19"/>
    <col min="15873" max="15873" width="20.5703125" style="19" customWidth="1"/>
    <col min="15874" max="15874" width="91.7109375" style="19" customWidth="1"/>
    <col min="15875" max="15875" width="10.7109375" style="19" customWidth="1"/>
    <col min="15876" max="15876" width="10" style="19"/>
    <col min="15877" max="15877" width="12.5703125" style="19" customWidth="1"/>
    <col min="15878" max="16128" width="10" style="19"/>
    <col min="16129" max="16129" width="20.5703125" style="19" customWidth="1"/>
    <col min="16130" max="16130" width="91.7109375" style="19" customWidth="1"/>
    <col min="16131" max="16131" width="10.7109375" style="19" customWidth="1"/>
    <col min="16132" max="16132" width="10" style="19"/>
    <col min="16133" max="16133" width="12.5703125" style="19" customWidth="1"/>
    <col min="16134" max="16384" width="10" style="19"/>
  </cols>
  <sheetData>
    <row r="1" spans="1:5" s="2" customFormat="1" ht="12.6" customHeight="1" x14ac:dyDescent="0.25">
      <c r="A1" s="1"/>
      <c r="C1" s="3"/>
      <c r="D1" s="4"/>
      <c r="E1" s="5"/>
    </row>
    <row r="2" spans="1:5" s="2" customFormat="1" ht="9" customHeight="1" x14ac:dyDescent="0.25">
      <c r="A2" s="1"/>
      <c r="C2" s="3"/>
      <c r="D2" s="4"/>
      <c r="E2" s="5"/>
    </row>
    <row r="3" spans="1:5" s="2" customFormat="1" ht="7.5" customHeight="1" x14ac:dyDescent="0.25">
      <c r="A3" s="1"/>
      <c r="C3" s="3"/>
      <c r="D3" s="4"/>
      <c r="E3" s="5"/>
    </row>
    <row r="4" spans="1:5" s="2" customFormat="1" ht="15" customHeight="1" x14ac:dyDescent="0.25">
      <c r="A4" s="6" t="s">
        <v>0</v>
      </c>
      <c r="B4" s="7"/>
      <c r="C4" s="7"/>
      <c r="D4" s="7"/>
      <c r="E4" s="8"/>
    </row>
    <row r="5" spans="1:5" s="2" customFormat="1" ht="42" customHeight="1" x14ac:dyDescent="0.25">
      <c r="A5" s="9" t="s">
        <v>1</v>
      </c>
      <c r="B5" s="10" t="s">
        <v>2</v>
      </c>
      <c r="C5" s="11" t="s">
        <v>3</v>
      </c>
      <c r="D5" s="12" t="s">
        <v>4</v>
      </c>
      <c r="E5" s="13" t="s">
        <v>5</v>
      </c>
    </row>
    <row r="6" spans="1:5" x14ac:dyDescent="0.2">
      <c r="A6" s="14" t="s">
        <v>6</v>
      </c>
      <c r="B6" s="15" t="s">
        <v>6</v>
      </c>
      <c r="C6" s="16">
        <v>7</v>
      </c>
      <c r="D6" s="17">
        <f>VLOOKUP(B6,'[1]n°dip per Dir e servizi'!$D$3:$J$140,7,FALSE)</f>
        <v>4.5351473922902501E-2</v>
      </c>
      <c r="E6" s="18">
        <v>1.3605442176870748E-2</v>
      </c>
    </row>
    <row r="7" spans="1:5" x14ac:dyDescent="0.2">
      <c r="A7" s="20"/>
      <c r="B7" s="15" t="s">
        <v>7</v>
      </c>
      <c r="C7" s="16">
        <v>3</v>
      </c>
      <c r="D7" s="17">
        <f>VLOOKUP(B7,'[1]n°dip per Dir e servizi'!$D$3:$J$140,7,FALSE)</f>
        <v>0</v>
      </c>
      <c r="E7" s="18">
        <v>1.5873015873015872E-2</v>
      </c>
    </row>
    <row r="8" spans="1:5" x14ac:dyDescent="0.2">
      <c r="A8" s="21"/>
      <c r="B8" s="15" t="s">
        <v>8</v>
      </c>
      <c r="C8" s="16">
        <v>8</v>
      </c>
      <c r="D8" s="17">
        <f>VLOOKUP(B8,'[1]n°dip per Dir e servizi'!$D$3:$J$140,7,FALSE)</f>
        <v>7.6463293650793671E-2</v>
      </c>
      <c r="E8" s="18">
        <v>5.9523809523809521E-3</v>
      </c>
    </row>
    <row r="9" spans="1:5" x14ac:dyDescent="0.2">
      <c r="A9" s="22" t="s">
        <v>9</v>
      </c>
      <c r="B9" s="15" t="s">
        <v>9</v>
      </c>
      <c r="C9" s="16">
        <v>9</v>
      </c>
      <c r="D9" s="17">
        <f>VLOOKUP(B9,'[1]n°dip per Dir e servizi'!$D$3:$J$140,7,FALSE)</f>
        <v>2.4985302763080541E-2</v>
      </c>
      <c r="E9" s="18">
        <v>3.7037037037037035E-2</v>
      </c>
    </row>
    <row r="10" spans="1:5" x14ac:dyDescent="0.2">
      <c r="A10" s="20"/>
      <c r="B10" s="15" t="s">
        <v>10</v>
      </c>
      <c r="C10" s="16">
        <v>22</v>
      </c>
      <c r="D10" s="17">
        <f>VLOOKUP(B10,'[1]n°dip per Dir e servizi'!$D$3:$J$140,7,FALSE)</f>
        <v>3.6456830206830215E-2</v>
      </c>
      <c r="E10" s="18">
        <v>4.5454545454545456E-2</v>
      </c>
    </row>
    <row r="11" spans="1:5" x14ac:dyDescent="0.2">
      <c r="A11" s="20"/>
      <c r="B11" s="15" t="s">
        <v>11</v>
      </c>
      <c r="C11" s="16">
        <v>70</v>
      </c>
      <c r="D11" s="17">
        <f>VLOOKUP(B11,'[1]n°dip per Dir e servizi'!$D$3:$J$140,7,FALSE)</f>
        <v>4.3530801209372638E-2</v>
      </c>
      <c r="E11" s="18">
        <v>5.7142857142857141E-2</v>
      </c>
    </row>
    <row r="12" spans="1:5" x14ac:dyDescent="0.2">
      <c r="A12" s="20"/>
      <c r="B12" s="15" t="s">
        <v>12</v>
      </c>
      <c r="C12" s="16">
        <v>112</v>
      </c>
      <c r="D12" s="17">
        <f>VLOOKUP(B12,'[1]n°dip per Dir e servizi'!$D$3:$J$140,7,FALSE)</f>
        <v>2.7930720899470903E-2</v>
      </c>
      <c r="E12" s="18">
        <v>5.0170068027210885E-2</v>
      </c>
    </row>
    <row r="13" spans="1:5" x14ac:dyDescent="0.2">
      <c r="A13" s="20"/>
      <c r="B13" s="15" t="s">
        <v>13</v>
      </c>
      <c r="C13" s="16">
        <v>120</v>
      </c>
      <c r="D13" s="17">
        <f>VLOOKUP(B13,'[1]n°dip per Dir e servizi'!$D$3:$J$140,7,FALSE)</f>
        <v>1.0641534391534393E-2</v>
      </c>
      <c r="E13" s="18">
        <v>6.3095238095238093E-2</v>
      </c>
    </row>
    <row r="14" spans="1:5" x14ac:dyDescent="0.2">
      <c r="A14" s="20"/>
      <c r="B14" s="15" t="s">
        <v>14</v>
      </c>
      <c r="C14" s="16">
        <v>29</v>
      </c>
      <c r="D14" s="17">
        <f>VLOOKUP(B14,'[1]n°dip per Dir e servizi'!$D$3:$J$140,7,FALSE)</f>
        <v>2.0224411603721956E-2</v>
      </c>
      <c r="E14" s="18">
        <v>6.4039408866995079E-2</v>
      </c>
    </row>
    <row r="15" spans="1:5" x14ac:dyDescent="0.2">
      <c r="A15" s="20"/>
      <c r="B15" s="15" t="s">
        <v>15</v>
      </c>
      <c r="C15" s="16">
        <v>33</v>
      </c>
      <c r="D15" s="17">
        <f>VLOOKUP(B15,'[1]n°dip per Dir e servizi'!$D$3:$J$140,7,FALSE)</f>
        <v>1.6598524931858271E-2</v>
      </c>
      <c r="E15" s="18">
        <v>6.0606060606060608E-2</v>
      </c>
    </row>
    <row r="16" spans="1:5" x14ac:dyDescent="0.2">
      <c r="A16" s="20"/>
      <c r="B16" s="15" t="s">
        <v>16</v>
      </c>
      <c r="C16" s="16">
        <v>41</v>
      </c>
      <c r="D16" s="17">
        <f>VLOOKUP(B16,'[1]n°dip per Dir e servizi'!$D$3:$J$140,7,FALSE)</f>
        <v>2.1923796618918575E-2</v>
      </c>
      <c r="E16" s="18">
        <v>0.12775842044134728</v>
      </c>
    </row>
    <row r="17" spans="1:5" x14ac:dyDescent="0.2">
      <c r="A17" s="21"/>
      <c r="B17" s="15" t="s">
        <v>17</v>
      </c>
      <c r="C17" s="16">
        <v>33</v>
      </c>
      <c r="D17" s="17">
        <f>VLOOKUP(B17,'[1]n°dip per Dir e servizi'!$D$3:$J$140,7,FALSE)</f>
        <v>3.9792768959435634E-2</v>
      </c>
      <c r="E17" s="18">
        <v>2.7417027417027416E-2</v>
      </c>
    </row>
    <row r="18" spans="1:5" ht="24.75" customHeight="1" x14ac:dyDescent="0.2">
      <c r="A18" s="23" t="s">
        <v>18</v>
      </c>
      <c r="B18" s="24" t="s">
        <v>18</v>
      </c>
      <c r="C18" s="16">
        <v>24</v>
      </c>
      <c r="D18" s="17">
        <f>VLOOKUP(B18,'[1]n°dip per Dir e servizi'!$D$3:$J$140,7,FALSE)</f>
        <v>1.9394841269841277E-2</v>
      </c>
      <c r="E18" s="18">
        <v>8.3333333333333329E-2</v>
      </c>
    </row>
    <row r="19" spans="1:5" x14ac:dyDescent="0.2">
      <c r="A19" s="22" t="s">
        <v>19</v>
      </c>
      <c r="B19" s="15" t="s">
        <v>19</v>
      </c>
      <c r="C19" s="16">
        <v>19</v>
      </c>
      <c r="D19" s="17">
        <f>VLOOKUP(B19,'[1]n°dip per Dir e servizi'!$D$3:$J$140,7,FALSE)</f>
        <v>3.1328320802005018E-2</v>
      </c>
      <c r="E19" s="18">
        <v>3.7593984962406013E-2</v>
      </c>
    </row>
    <row r="20" spans="1:5" x14ac:dyDescent="0.2">
      <c r="A20" s="20"/>
      <c r="B20" s="15" t="s">
        <v>20</v>
      </c>
      <c r="C20" s="16">
        <v>15</v>
      </c>
      <c r="D20" s="17">
        <f>VLOOKUP(B20,'[1]n°dip per Dir e servizi'!$D$3:$J$140,7,FALSE)</f>
        <v>1.35978835978836E-2</v>
      </c>
      <c r="E20" s="18">
        <v>1.9047619047619049E-2</v>
      </c>
    </row>
    <row r="21" spans="1:5" x14ac:dyDescent="0.2">
      <c r="A21" s="20"/>
      <c r="B21" s="15" t="s">
        <v>21</v>
      </c>
      <c r="C21" s="16">
        <v>30</v>
      </c>
      <c r="D21" s="17">
        <f>VLOOKUP(B21,'[1]n°dip per Dir e servizi'!$D$3:$J$140,7,FALSE)</f>
        <v>1.1695326278659615E-2</v>
      </c>
      <c r="E21" s="18">
        <v>6.3492063492063489E-2</v>
      </c>
    </row>
    <row r="22" spans="1:5" x14ac:dyDescent="0.2">
      <c r="A22" s="14" t="s">
        <v>22</v>
      </c>
      <c r="B22" s="25" t="s">
        <v>22</v>
      </c>
      <c r="C22" s="16">
        <v>17</v>
      </c>
      <c r="D22" s="17">
        <f>VLOOKUP(B22,'[1]n°dip per Dir e servizi'!$D$3:$J$140,7,FALSE)</f>
        <v>4.6545284780578913E-2</v>
      </c>
      <c r="E22" s="18">
        <v>6.1624649859943981E-2</v>
      </c>
    </row>
    <row r="23" spans="1:5" x14ac:dyDescent="0.2">
      <c r="A23" s="20"/>
      <c r="B23" s="15" t="s">
        <v>23</v>
      </c>
      <c r="C23" s="16">
        <v>22</v>
      </c>
      <c r="D23" s="17">
        <f>VLOOKUP(B23,'[1]n°dip per Dir e servizi'!$D$3:$J$140,7,FALSE)</f>
        <v>3.6877705627705634E-2</v>
      </c>
      <c r="E23" s="18">
        <v>7.1428571428571425E-2</v>
      </c>
    </row>
    <row r="24" spans="1:5" x14ac:dyDescent="0.2">
      <c r="A24" s="20"/>
      <c r="B24" s="15" t="s">
        <v>24</v>
      </c>
      <c r="C24" s="16">
        <v>18</v>
      </c>
      <c r="D24" s="17">
        <f>VLOOKUP(B24,'[1]n°dip per Dir e servizi'!$D$3:$J$140,7,FALSE)</f>
        <v>2.7538947677836573E-2</v>
      </c>
      <c r="E24" s="18">
        <v>8.7301587301587297E-2</v>
      </c>
    </row>
    <row r="25" spans="1:5" x14ac:dyDescent="0.2">
      <c r="A25" s="20"/>
      <c r="B25" s="15" t="s">
        <v>25</v>
      </c>
      <c r="C25" s="16">
        <v>29</v>
      </c>
      <c r="D25" s="17">
        <f>VLOOKUP(B25,'[1]n°dip per Dir e servizi'!$D$3:$J$140,7,FALSE)</f>
        <v>1.0404123335157821E-2</v>
      </c>
      <c r="E25" s="18">
        <v>0.11494252873563218</v>
      </c>
    </row>
    <row r="26" spans="1:5" x14ac:dyDescent="0.2">
      <c r="A26" s="20"/>
      <c r="B26" s="15" t="s">
        <v>26</v>
      </c>
      <c r="C26" s="16">
        <v>28</v>
      </c>
      <c r="D26" s="17">
        <f>VLOOKUP(B26,'[1]n°dip per Dir e servizi'!$D$3:$J$140,7,FALSE)</f>
        <v>3.2071995464852614E-2</v>
      </c>
      <c r="E26" s="18">
        <v>7.4829931972789115E-2</v>
      </c>
    </row>
    <row r="27" spans="1:5" x14ac:dyDescent="0.2">
      <c r="A27" s="20"/>
      <c r="B27" s="15" t="s">
        <v>27</v>
      </c>
      <c r="C27" s="16">
        <v>69</v>
      </c>
      <c r="D27" s="17">
        <f>VLOOKUP(B27,'[1]n°dip per Dir e servizi'!$D$3:$J$140,7,FALSE)</f>
        <v>1.9477033969787595E-2</v>
      </c>
      <c r="E27" s="18">
        <v>5.3140096618357488E-2</v>
      </c>
    </row>
    <row r="28" spans="1:5" x14ac:dyDescent="0.2">
      <c r="A28" s="20"/>
      <c r="B28" s="15" t="s">
        <v>28</v>
      </c>
      <c r="C28" s="16">
        <v>31</v>
      </c>
      <c r="D28" s="17">
        <f>VLOOKUP(B28,'[1]n°dip per Dir e servizi'!$D$3:$J$140,7,FALSE)</f>
        <v>2.163765147636116E-2</v>
      </c>
      <c r="E28" s="18">
        <v>7.3732718894009217E-2</v>
      </c>
    </row>
    <row r="29" spans="1:5" x14ac:dyDescent="0.2">
      <c r="A29" s="20"/>
      <c r="B29" s="15" t="s">
        <v>29</v>
      </c>
      <c r="C29" s="16">
        <v>31</v>
      </c>
      <c r="D29" s="17">
        <f>VLOOKUP(B29,'[1]n°dip per Dir e servizi'!$D$3:$J$140,7,FALSE)</f>
        <v>1.7078426352619903E-2</v>
      </c>
      <c r="E29" s="18">
        <v>5.8371735791090631E-2</v>
      </c>
    </row>
    <row r="30" spans="1:5" x14ac:dyDescent="0.2">
      <c r="A30" s="20"/>
      <c r="B30" s="15" t="s">
        <v>30</v>
      </c>
      <c r="C30" s="16">
        <v>24</v>
      </c>
      <c r="D30" s="17">
        <f>VLOOKUP(B30,'[1]n°dip per Dir e servizi'!$D$3:$J$140,7,FALSE)</f>
        <v>1.5707671957671959E-2</v>
      </c>
      <c r="E30" s="18">
        <v>4.3650793650793648E-2</v>
      </c>
    </row>
    <row r="31" spans="1:5" x14ac:dyDescent="0.2">
      <c r="A31" s="20"/>
      <c r="B31" s="15" t="s">
        <v>31</v>
      </c>
      <c r="C31" s="16">
        <v>86</v>
      </c>
      <c r="D31" s="17">
        <f>VLOOKUP(B31,'[1]n°dip per Dir e servizi'!$D$3:$J$140,7,FALSE)</f>
        <v>9.778362249292483E-3</v>
      </c>
      <c r="E31" s="18">
        <v>5.8693244739756366E-2</v>
      </c>
    </row>
    <row r="32" spans="1:5" x14ac:dyDescent="0.2">
      <c r="A32" s="20"/>
      <c r="B32" s="15" t="s">
        <v>32</v>
      </c>
      <c r="C32" s="16">
        <v>45</v>
      </c>
      <c r="D32" s="17">
        <f>VLOOKUP(B32,'[1]n°dip per Dir e servizi'!$D$3:$J$140,7,FALSE)</f>
        <v>9.8471487360376267E-3</v>
      </c>
      <c r="E32" s="18">
        <v>5.5026455026455028E-2</v>
      </c>
    </row>
    <row r="33" spans="1:5" x14ac:dyDescent="0.2">
      <c r="A33" s="20"/>
      <c r="B33" s="15" t="s">
        <v>33</v>
      </c>
      <c r="C33" s="16">
        <v>72</v>
      </c>
      <c r="D33" s="17">
        <f>VLOOKUP(B33,'[1]n°dip per Dir e servizi'!$D$3:$J$140,7,FALSE)</f>
        <v>9.2684450323339222E-3</v>
      </c>
      <c r="E33" s="18">
        <v>7.7380952380952384E-2</v>
      </c>
    </row>
    <row r="34" spans="1:5" x14ac:dyDescent="0.2">
      <c r="A34" s="20"/>
      <c r="B34" s="15" t="s">
        <v>34</v>
      </c>
      <c r="C34" s="16">
        <v>60</v>
      </c>
      <c r="D34" s="17">
        <f>VLOOKUP(B34,'[1]n°dip per Dir e servizi'!$D$3:$J$140,7,FALSE)</f>
        <v>1.8407186948853616E-2</v>
      </c>
      <c r="E34" s="18">
        <v>2.5396825396825397E-2</v>
      </c>
    </row>
    <row r="35" spans="1:5" x14ac:dyDescent="0.2">
      <c r="A35" s="20"/>
      <c r="B35" s="15" t="s">
        <v>35</v>
      </c>
      <c r="C35" s="16">
        <v>44</v>
      </c>
      <c r="D35" s="17">
        <f>VLOOKUP(B35,'[1]n°dip per Dir e servizi'!$D$3:$J$140,7,FALSE)</f>
        <v>9.595959595959597E-3</v>
      </c>
      <c r="E35" s="18">
        <v>0.12229437229437229</v>
      </c>
    </row>
    <row r="36" spans="1:5" x14ac:dyDescent="0.2">
      <c r="A36" s="20"/>
      <c r="B36" s="15" t="s">
        <v>36</v>
      </c>
      <c r="C36" s="16">
        <v>44</v>
      </c>
      <c r="D36" s="17">
        <f>VLOOKUP(B36,'[1]n°dip per Dir e servizi'!$D$3:$J$140,7,FALSE)</f>
        <v>1.3607804232804234E-2</v>
      </c>
      <c r="E36" s="18">
        <v>5.627705627705628E-2</v>
      </c>
    </row>
    <row r="37" spans="1:5" x14ac:dyDescent="0.2">
      <c r="A37" s="20"/>
      <c r="B37" s="15" t="s">
        <v>37</v>
      </c>
      <c r="C37" s="16">
        <v>62</v>
      </c>
      <c r="D37" s="17">
        <f>VLOOKUP(B37,'[1]n°dip per Dir e servizi'!$D$3:$J$140,7,FALSE)</f>
        <v>1.1000170677590033E-2</v>
      </c>
      <c r="E37" s="18">
        <v>6.6052227342549924E-2</v>
      </c>
    </row>
    <row r="38" spans="1:5" x14ac:dyDescent="0.2">
      <c r="A38" s="20"/>
      <c r="B38" s="15" t="s">
        <v>38</v>
      </c>
      <c r="C38" s="16">
        <v>51</v>
      </c>
      <c r="D38" s="17">
        <f>VLOOKUP(B38,'[1]n°dip per Dir e servizi'!$D$3:$J$140,7,FALSE)</f>
        <v>2.2305218383649756E-2</v>
      </c>
      <c r="E38" s="18">
        <v>6.069094304388422E-2</v>
      </c>
    </row>
    <row r="39" spans="1:5" x14ac:dyDescent="0.2">
      <c r="A39" s="26"/>
      <c r="B39" s="27" t="s">
        <v>39</v>
      </c>
      <c r="C39" s="49">
        <v>34</v>
      </c>
      <c r="D39" s="17">
        <f>VLOOKUP(B39,'[1]n°dip per Dir e servizi'!$D$3:$J$140,7,FALSE)</f>
        <v>7.4268596327419882E-3</v>
      </c>
      <c r="E39" s="50">
        <v>9.1036414565826326E-2</v>
      </c>
    </row>
    <row r="40" spans="1:5" x14ac:dyDescent="0.2">
      <c r="A40" s="20" t="s">
        <v>40</v>
      </c>
      <c r="B40" s="28" t="s">
        <v>40</v>
      </c>
      <c r="C40" s="46">
        <v>20</v>
      </c>
      <c r="D40" s="47">
        <f>VLOOKUP(B40,'[1]n°dip per Dir e servizi'!$D$3:$J$140,7,FALSE)</f>
        <v>2.8439153439153438E-2</v>
      </c>
      <c r="E40" s="48">
        <v>0.10714285714285714</v>
      </c>
    </row>
    <row r="41" spans="1:5" x14ac:dyDescent="0.2">
      <c r="A41" s="20"/>
      <c r="B41" s="15" t="s">
        <v>41</v>
      </c>
      <c r="C41" s="16">
        <v>46</v>
      </c>
      <c r="D41" s="17">
        <f>VLOOKUP(B41,'[1]n°dip per Dir e servizi'!$D$3:$J$140,7,FALSE)</f>
        <v>1.4787497124453651E-2</v>
      </c>
      <c r="E41" s="18">
        <v>8.5921325051759839E-2</v>
      </c>
    </row>
    <row r="42" spans="1:5" x14ac:dyDescent="0.2">
      <c r="A42" s="20"/>
      <c r="B42" s="15" t="s">
        <v>42</v>
      </c>
      <c r="C42" s="16">
        <v>51</v>
      </c>
      <c r="D42" s="17">
        <f>VLOOKUP(B42,'[1]n°dip per Dir e servizi'!$D$3:$J$140,7,FALSE)</f>
        <v>1.9974841788567285E-2</v>
      </c>
      <c r="E42" s="18">
        <v>4.2016806722689079E-2</v>
      </c>
    </row>
    <row r="43" spans="1:5" x14ac:dyDescent="0.2">
      <c r="A43" s="21"/>
      <c r="B43" s="15" t="s">
        <v>43</v>
      </c>
      <c r="C43" s="16">
        <v>60</v>
      </c>
      <c r="D43" s="17">
        <f>VLOOKUP(B43,'[1]n°dip per Dir e servizi'!$D$3:$J$140,7,FALSE)</f>
        <v>1.5399029982363317E-2</v>
      </c>
      <c r="E43" s="18">
        <v>6.1111111111111109E-2</v>
      </c>
    </row>
    <row r="44" spans="1:5" x14ac:dyDescent="0.2">
      <c r="A44" s="22" t="s">
        <v>44</v>
      </c>
      <c r="B44" s="15" t="s">
        <v>44</v>
      </c>
      <c r="C44" s="16">
        <v>11</v>
      </c>
      <c r="D44" s="17">
        <f>VLOOKUP(B44,'[1]n°dip per Dir e servizi'!$D$3:$J$140,7,FALSE)</f>
        <v>1.6835016835016838E-2</v>
      </c>
      <c r="E44" s="18">
        <v>3.896103896103896E-2</v>
      </c>
    </row>
    <row r="45" spans="1:5" ht="11.45" customHeight="1" x14ac:dyDescent="0.2">
      <c r="A45" s="20"/>
      <c r="B45" s="15" t="s">
        <v>45</v>
      </c>
      <c r="C45" s="16">
        <v>32</v>
      </c>
      <c r="D45" s="17">
        <f>VLOOKUP(B45,'[1]n°dip per Dir e servizi'!$D$3:$J$140,7,FALSE)</f>
        <v>2.40265376984127E-2</v>
      </c>
      <c r="E45" s="18">
        <v>6.101190476190476E-2</v>
      </c>
    </row>
    <row r="46" spans="1:5" x14ac:dyDescent="0.2">
      <c r="A46" s="20"/>
      <c r="B46" s="15" t="s">
        <v>46</v>
      </c>
      <c r="C46" s="16">
        <v>30</v>
      </c>
      <c r="D46" s="17">
        <f>VLOOKUP(B46,'[1]n°dip per Dir e servizi'!$D$3:$J$140,7,FALSE)</f>
        <v>1.7658730158730165E-2</v>
      </c>
      <c r="E46" s="18">
        <v>7.301587301587302E-2</v>
      </c>
    </row>
    <row r="47" spans="1:5" x14ac:dyDescent="0.2">
      <c r="A47" s="20"/>
      <c r="B47" s="15" t="s">
        <v>47</v>
      </c>
      <c r="C47" s="16">
        <v>25</v>
      </c>
      <c r="D47" s="17">
        <f>VLOOKUP(B47,'[1]n°dip per Dir e servizi'!$D$3:$J$140,7,FALSE)</f>
        <v>1.9965608465608468E-2</v>
      </c>
      <c r="E47" s="18">
        <v>3.619047619047619E-2</v>
      </c>
    </row>
    <row r="48" spans="1:5" x14ac:dyDescent="0.2">
      <c r="A48" s="20"/>
      <c r="B48" s="15" t="s">
        <v>48</v>
      </c>
      <c r="C48" s="16">
        <v>37</v>
      </c>
      <c r="D48" s="17">
        <f>VLOOKUP(B48,'[1]n°dip per Dir e servizi'!$D$3:$J$140,7,FALSE)</f>
        <v>4.155762905762906E-2</v>
      </c>
      <c r="E48" s="18">
        <v>4.7619047619047616E-2</v>
      </c>
    </row>
    <row r="49" spans="1:5" x14ac:dyDescent="0.2">
      <c r="A49" s="20"/>
      <c r="B49" s="15" t="s">
        <v>49</v>
      </c>
      <c r="C49" s="16">
        <v>25</v>
      </c>
      <c r="D49" s="17">
        <f>VLOOKUP(B49,'[1]n°dip per Dir e servizi'!$D$3:$J$140,7,FALSE)</f>
        <v>1.6650793650793652E-2</v>
      </c>
      <c r="E49" s="18">
        <v>5.3333333333333337E-2</v>
      </c>
    </row>
    <row r="50" spans="1:5" x14ac:dyDescent="0.2">
      <c r="A50" s="20"/>
      <c r="B50" s="15" t="s">
        <v>50</v>
      </c>
      <c r="C50" s="16">
        <v>30</v>
      </c>
      <c r="D50" s="17">
        <f>VLOOKUP(B50,'[1]n°dip per Dir e servizi'!$D$3:$J$140,7,FALSE)</f>
        <v>3.2550705467372133E-2</v>
      </c>
      <c r="E50" s="18">
        <v>1.9047619047619049E-2</v>
      </c>
    </row>
    <row r="51" spans="1:5" x14ac:dyDescent="0.2">
      <c r="A51" s="20"/>
      <c r="B51" s="15" t="s">
        <v>51</v>
      </c>
      <c r="C51" s="16">
        <v>28</v>
      </c>
      <c r="D51" s="17">
        <f>VLOOKUP(B51,'[1]n°dip per Dir e servizi'!$D$3:$J$140,7,FALSE)</f>
        <v>1.0085978835978862E-3</v>
      </c>
      <c r="E51" s="18">
        <v>0.10544217687074831</v>
      </c>
    </row>
    <row r="52" spans="1:5" x14ac:dyDescent="0.2">
      <c r="A52" s="20"/>
      <c r="B52" s="15" t="s">
        <v>52</v>
      </c>
      <c r="C52" s="16">
        <v>25</v>
      </c>
      <c r="D52" s="17">
        <f>VLOOKUP(B52,'[1]n°dip per Dir e servizi'!$D$3:$J$140,7,FALSE)</f>
        <v>3.1055555555555562E-2</v>
      </c>
      <c r="E52" s="18">
        <v>6.4761904761904757E-2</v>
      </c>
    </row>
    <row r="53" spans="1:5" x14ac:dyDescent="0.2">
      <c r="A53" s="20"/>
      <c r="B53" s="15" t="s">
        <v>53</v>
      </c>
      <c r="C53" s="16">
        <v>35</v>
      </c>
      <c r="D53" s="17">
        <f>VLOOKUP(B53,'[1]n°dip per Dir e servizi'!$D$3:$J$140,7,FALSE)</f>
        <v>6.3681027966742288E-3</v>
      </c>
      <c r="E53" s="18">
        <v>5.8503401360544216E-2</v>
      </c>
    </row>
    <row r="54" spans="1:5" x14ac:dyDescent="0.2">
      <c r="A54" s="20"/>
      <c r="B54" s="15" t="s">
        <v>54</v>
      </c>
      <c r="C54" s="16">
        <v>25</v>
      </c>
      <c r="D54" s="17">
        <f>VLOOKUP(B54,'[1]n°dip per Dir e servizi'!$D$3:$J$140,7,FALSE)</f>
        <v>1.6582010582010587E-2</v>
      </c>
      <c r="E54" s="18">
        <v>4.7619047619047616E-2</v>
      </c>
    </row>
    <row r="55" spans="1:5" x14ac:dyDescent="0.2">
      <c r="A55" s="20"/>
      <c r="B55" s="15" t="s">
        <v>55</v>
      </c>
      <c r="C55" s="16">
        <v>13</v>
      </c>
      <c r="D55" s="17">
        <f>VLOOKUP(B55,'[1]n°dip per Dir e servizi'!$D$3:$J$140,7,FALSE)</f>
        <v>3.4086284086284085E-2</v>
      </c>
      <c r="E55" s="18">
        <v>2.564102564102564E-2</v>
      </c>
    </row>
    <row r="56" spans="1:5" x14ac:dyDescent="0.2">
      <c r="A56" s="20"/>
      <c r="B56" s="15" t="s">
        <v>56</v>
      </c>
      <c r="C56" s="16">
        <v>29</v>
      </c>
      <c r="D56" s="17">
        <f>VLOOKUP(B56,'[1]n°dip per Dir e servizi'!$D$3:$J$140,7,FALSE)</f>
        <v>1.457079000182449E-2</v>
      </c>
      <c r="E56" s="18">
        <v>3.2840722495894911E-2</v>
      </c>
    </row>
    <row r="57" spans="1:5" x14ac:dyDescent="0.2">
      <c r="A57" s="14" t="s">
        <v>57</v>
      </c>
      <c r="B57" s="25" t="s">
        <v>57</v>
      </c>
      <c r="C57" s="16">
        <v>23</v>
      </c>
      <c r="D57" s="17">
        <f>VLOOKUP(B57,'[1]n°dip per Dir e servizi'!$D$3:$J$140,7,FALSE)</f>
        <v>2.3291925465838512E-2</v>
      </c>
      <c r="E57" s="18">
        <v>0.2525879917184265</v>
      </c>
    </row>
    <row r="58" spans="1:5" x14ac:dyDescent="0.2">
      <c r="A58" s="20"/>
      <c r="B58" s="15" t="s">
        <v>58</v>
      </c>
      <c r="C58" s="16">
        <v>26</v>
      </c>
      <c r="D58" s="17">
        <f>VLOOKUP(B58,'[1]n°dip per Dir e servizi'!$D$3:$J$140,7,FALSE)</f>
        <v>2.4745624745624747E-2</v>
      </c>
      <c r="E58" s="18">
        <v>0.13736263736263737</v>
      </c>
    </row>
    <row r="59" spans="1:5" x14ac:dyDescent="0.2">
      <c r="A59" s="20"/>
      <c r="B59" s="15" t="s">
        <v>59</v>
      </c>
      <c r="C59" s="16">
        <v>9</v>
      </c>
      <c r="D59" s="17">
        <f>VLOOKUP(B59,'[1]n°dip per Dir e servizi'!$D$3:$J$140,7,FALSE)</f>
        <v>3.4597295708406833E-2</v>
      </c>
      <c r="E59" s="18">
        <v>0.17460317460317459</v>
      </c>
    </row>
    <row r="60" spans="1:5" x14ac:dyDescent="0.2">
      <c r="A60" s="20"/>
      <c r="B60" s="15" t="s">
        <v>60</v>
      </c>
      <c r="C60" s="16">
        <v>47</v>
      </c>
      <c r="D60" s="17">
        <f>VLOOKUP(B60,'[1]n°dip per Dir e servizi'!$D$3:$J$140,7,FALSE)</f>
        <v>1.056371721265339E-2</v>
      </c>
      <c r="E60" s="18">
        <v>2.9381965552178316E-2</v>
      </c>
    </row>
    <row r="61" spans="1:5" x14ac:dyDescent="0.2">
      <c r="A61" s="20"/>
      <c r="B61" s="15" t="s">
        <v>61</v>
      </c>
      <c r="C61" s="16">
        <v>23</v>
      </c>
      <c r="D61" s="17">
        <f>VLOOKUP(B61,'[1]n°dip per Dir e servizi'!$D$3:$J$140,7,FALSE)</f>
        <v>1.2804807913503566E-2</v>
      </c>
      <c r="E61" s="18">
        <v>7.2463768115942032E-2</v>
      </c>
    </row>
    <row r="62" spans="1:5" x14ac:dyDescent="0.2">
      <c r="A62" s="20"/>
      <c r="B62" s="15" t="s">
        <v>62</v>
      </c>
      <c r="C62" s="16">
        <v>23</v>
      </c>
      <c r="D62" s="17">
        <f>VLOOKUP(B62,'[1]n°dip per Dir e servizi'!$D$3:$J$140,7,FALSE)</f>
        <v>4.166954221302048E-2</v>
      </c>
      <c r="E62" s="18">
        <v>0.10144927536231885</v>
      </c>
    </row>
    <row r="63" spans="1:5" x14ac:dyDescent="0.2">
      <c r="A63" s="20"/>
      <c r="B63" s="15" t="s">
        <v>63</v>
      </c>
      <c r="C63" s="16">
        <v>42</v>
      </c>
      <c r="D63" s="17">
        <f>VLOOKUP(B63,'[1]n°dip per Dir e servizi'!$D$3:$J$140,7,FALSE)</f>
        <v>1.3556626354245403E-2</v>
      </c>
      <c r="E63" s="18">
        <v>7.8231292517006806E-2</v>
      </c>
    </row>
    <row r="64" spans="1:5" x14ac:dyDescent="0.2">
      <c r="A64" s="26"/>
      <c r="B64" s="27" t="s">
        <v>64</v>
      </c>
      <c r="C64" s="16">
        <v>26</v>
      </c>
      <c r="D64" s="17">
        <f>VLOOKUP(B64,'[1]n°dip per Dir e servizi'!$D$3:$J$140,7,FALSE)</f>
        <v>4.026760276760278E-2</v>
      </c>
      <c r="E64" s="18">
        <v>0.12820512820512819</v>
      </c>
    </row>
    <row r="65" spans="1:5" x14ac:dyDescent="0.2">
      <c r="A65" s="20" t="s">
        <v>65</v>
      </c>
      <c r="B65" s="28" t="s">
        <v>65</v>
      </c>
      <c r="C65" s="16">
        <v>49</v>
      </c>
      <c r="D65" s="17">
        <f>VLOOKUP(B65,'[1]n°dip per Dir e servizi'!$D$3:$J$140,7,FALSE)</f>
        <v>2.2836356764928199E-2</v>
      </c>
      <c r="E65" s="18">
        <v>5.3449951409135082E-2</v>
      </c>
    </row>
    <row r="66" spans="1:5" x14ac:dyDescent="0.2">
      <c r="A66" s="20"/>
      <c r="B66" s="15" t="s">
        <v>66</v>
      </c>
      <c r="C66" s="16">
        <v>23</v>
      </c>
      <c r="D66" s="17">
        <f>VLOOKUP(B66,'[1]n°dip per Dir e servizi'!$D$3:$J$140,7,FALSE)</f>
        <v>5.6159420289855081E-3</v>
      </c>
      <c r="E66" s="18">
        <v>5.5900621118012424E-2</v>
      </c>
    </row>
    <row r="67" spans="1:5" x14ac:dyDescent="0.2">
      <c r="A67" s="20"/>
      <c r="B67" s="15" t="s">
        <v>67</v>
      </c>
      <c r="C67" s="16">
        <v>39</v>
      </c>
      <c r="D67" s="17">
        <f>VLOOKUP(B67,'[1]n°dip per Dir e servizi'!$D$3:$J$140,7,FALSE)</f>
        <v>1.7941934608601299E-3</v>
      </c>
      <c r="E67" s="18">
        <v>1.221001221001221E-2</v>
      </c>
    </row>
    <row r="68" spans="1:5" x14ac:dyDescent="0.2">
      <c r="A68" s="20"/>
      <c r="B68" s="15" t="s">
        <v>68</v>
      </c>
      <c r="C68" s="16">
        <v>44</v>
      </c>
      <c r="D68" s="17">
        <f>VLOOKUP(B68,'[1]n°dip per Dir e servizi'!$D$3:$J$140,7,FALSE)</f>
        <v>5.7118807118807123E-3</v>
      </c>
      <c r="E68" s="18">
        <v>7.4675324675324672E-2</v>
      </c>
    </row>
    <row r="69" spans="1:5" x14ac:dyDescent="0.2">
      <c r="A69" s="20"/>
      <c r="B69" s="15" t="s">
        <v>69</v>
      </c>
      <c r="C69" s="16">
        <v>28</v>
      </c>
      <c r="D69" s="17">
        <f>VLOOKUP(B69,'[1]n°dip per Dir e servizi'!$D$3:$J$140,7,FALSE)</f>
        <v>1.8676776266061988E-2</v>
      </c>
      <c r="E69" s="18">
        <v>7.6530612244897961E-2</v>
      </c>
    </row>
    <row r="70" spans="1:5" x14ac:dyDescent="0.2">
      <c r="A70" s="20"/>
      <c r="B70" s="29" t="s">
        <v>70</v>
      </c>
      <c r="C70" s="16">
        <v>38</v>
      </c>
      <c r="D70" s="17">
        <f>VLOOKUP(B70,'[1]n°dip per Dir e servizi'!$D$3:$J$140,7,FALSE)</f>
        <v>2.3148148148148369E-4</v>
      </c>
      <c r="E70" s="18">
        <v>0.12406015037593984</v>
      </c>
    </row>
    <row r="71" spans="1:5" x14ac:dyDescent="0.2">
      <c r="A71" s="20"/>
      <c r="B71" s="29" t="s">
        <v>71</v>
      </c>
      <c r="C71" s="16">
        <v>15</v>
      </c>
      <c r="D71" s="17">
        <f>VLOOKUP(B71,'[1]n°dip per Dir e servizi'!$D$3:$J$140,7,FALSE)</f>
        <v>9.2592592592592587E-3</v>
      </c>
      <c r="E71" s="18">
        <v>3.8095238095238099E-2</v>
      </c>
    </row>
    <row r="72" spans="1:5" x14ac:dyDescent="0.2">
      <c r="A72" s="20"/>
      <c r="B72" s="29" t="s">
        <v>72</v>
      </c>
      <c r="C72" s="16">
        <v>15</v>
      </c>
      <c r="D72" s="17">
        <f>VLOOKUP(B72,'[1]n°dip per Dir e servizi'!$D$3:$J$140,7,FALSE)</f>
        <v>4.3342151675485061E-3</v>
      </c>
      <c r="E72" s="18">
        <v>0.12380952380952381</v>
      </c>
    </row>
    <row r="73" spans="1:5" x14ac:dyDescent="0.2">
      <c r="A73" s="20"/>
      <c r="B73" s="29" t="s">
        <v>73</v>
      </c>
      <c r="C73" s="16">
        <v>15</v>
      </c>
      <c r="D73" s="17">
        <f>VLOOKUP(B73,'[1]n°dip per Dir e servizi'!$D$3:$J$140,7,FALSE)</f>
        <v>7.5061728395061728E-2</v>
      </c>
      <c r="E73" s="18">
        <v>4.1269841269841269E-2</v>
      </c>
    </row>
    <row r="74" spans="1:5" x14ac:dyDescent="0.2">
      <c r="A74" s="20"/>
      <c r="B74" s="29" t="s">
        <v>74</v>
      </c>
      <c r="C74" s="16">
        <v>29</v>
      </c>
      <c r="D74" s="17">
        <f>VLOOKUP(B74,'[1]n°dip per Dir e servizi'!$D$3:$J$140,7,FALSE)</f>
        <v>4.2220853858784907E-2</v>
      </c>
      <c r="E74" s="18">
        <v>3.6124794745484398E-2</v>
      </c>
    </row>
    <row r="75" spans="1:5" x14ac:dyDescent="0.2">
      <c r="A75" s="20"/>
      <c r="B75" s="29" t="s">
        <v>75</v>
      </c>
      <c r="C75" s="16">
        <v>13</v>
      </c>
      <c r="D75" s="17">
        <f>VLOOKUP(B75,'[1]n°dip per Dir e servizi'!$D$3:$J$140,7,FALSE)</f>
        <v>1.7292429792429797E-2</v>
      </c>
      <c r="E75" s="18">
        <v>5.4945054945054944E-2</v>
      </c>
    </row>
    <row r="76" spans="1:5" x14ac:dyDescent="0.2">
      <c r="A76" s="20"/>
      <c r="B76" s="29" t="s">
        <v>76</v>
      </c>
      <c r="C76" s="16">
        <v>14</v>
      </c>
      <c r="D76" s="17">
        <f>VLOOKUP(B76,'[1]n°dip per Dir e servizi'!$D$3:$J$140,7,FALSE)</f>
        <v>3.3309712773998502E-2</v>
      </c>
      <c r="E76" s="18">
        <v>2.3809523809523808E-2</v>
      </c>
    </row>
    <row r="77" spans="1:5" x14ac:dyDescent="0.2">
      <c r="A77" s="26"/>
      <c r="B77" s="27" t="s">
        <v>77</v>
      </c>
      <c r="C77" s="49">
        <v>34</v>
      </c>
      <c r="D77" s="17">
        <f>VLOOKUP(B77,'[1]n°dip per Dir e servizi'!$D$3:$J$140,7,FALSE)</f>
        <v>5.1042639277933477E-3</v>
      </c>
      <c r="E77" s="50">
        <v>8.4033613445378158E-2</v>
      </c>
    </row>
    <row r="78" spans="1:5" x14ac:dyDescent="0.2">
      <c r="A78" s="20" t="s">
        <v>78</v>
      </c>
      <c r="B78" s="28" t="s">
        <v>78</v>
      </c>
      <c r="C78" s="46">
        <v>15</v>
      </c>
      <c r="D78" s="47">
        <f>VLOOKUP(B78,'[1]n°dip per Dir e servizi'!$D$3:$J$140,7,FALSE)</f>
        <v>1.3668430335097001E-2</v>
      </c>
      <c r="E78" s="48">
        <v>0.11428571428571428</v>
      </c>
    </row>
    <row r="79" spans="1:5" x14ac:dyDescent="0.2">
      <c r="A79" s="20"/>
      <c r="B79" s="15" t="s">
        <v>79</v>
      </c>
      <c r="C79" s="16">
        <v>27</v>
      </c>
      <c r="D79" s="17">
        <f>VLOOKUP(B79,'[1]n°dip per Dir e servizi'!$D$3:$J$140,7,FALSE)</f>
        <v>1.9446893983931027E-2</v>
      </c>
      <c r="E79" s="18">
        <v>7.0546737213403876E-2</v>
      </c>
    </row>
    <row r="80" spans="1:5" x14ac:dyDescent="0.2">
      <c r="A80" s="20"/>
      <c r="B80" s="15" t="s">
        <v>80</v>
      </c>
      <c r="C80" s="16">
        <v>64</v>
      </c>
      <c r="D80" s="17">
        <f>VLOOKUP(B80,'[1]n°dip per Dir e servizi'!$D$3:$J$140,7,FALSE)</f>
        <v>1.1901661706349209E-2</v>
      </c>
      <c r="E80" s="18">
        <v>3.8690476190476192E-2</v>
      </c>
    </row>
    <row r="81" spans="1:5" x14ac:dyDescent="0.2">
      <c r="A81" s="20"/>
      <c r="B81" s="15" t="s">
        <v>81</v>
      </c>
      <c r="C81" s="16">
        <v>112</v>
      </c>
      <c r="D81" s="17">
        <f>VLOOKUP(B81,'[1]n°dip per Dir e servizi'!$D$3:$J$140,7,FALSE)</f>
        <v>2.0895927815570679E-2</v>
      </c>
      <c r="E81" s="18">
        <v>0.12372448979591837</v>
      </c>
    </row>
    <row r="82" spans="1:5" x14ac:dyDescent="0.2">
      <c r="A82" s="20"/>
      <c r="B82" s="15" t="s">
        <v>82</v>
      </c>
      <c r="C82" s="16">
        <v>53</v>
      </c>
      <c r="D82" s="17">
        <f>VLOOKUP(B82,'[1]n°dip per Dir e servizi'!$D$3:$J$140,7,FALSE)</f>
        <v>1.2300339422980935E-2</v>
      </c>
      <c r="E82" s="18">
        <v>0.11859838274932614</v>
      </c>
    </row>
    <row r="83" spans="1:5" x14ac:dyDescent="0.2">
      <c r="A83" s="20"/>
      <c r="B83" s="15" t="s">
        <v>83</v>
      </c>
      <c r="C83" s="16">
        <v>25</v>
      </c>
      <c r="D83" s="17">
        <f>VLOOKUP(B83,'[1]n°dip per Dir e servizi'!$D$3:$J$140,7,FALSE)</f>
        <v>3.0055555555555571E-2</v>
      </c>
      <c r="E83" s="18">
        <v>4.3809523809523812E-2</v>
      </c>
    </row>
    <row r="84" spans="1:5" x14ac:dyDescent="0.2">
      <c r="A84" s="20"/>
      <c r="B84" s="15" t="s">
        <v>84</v>
      </c>
      <c r="C84" s="16">
        <v>9</v>
      </c>
      <c r="D84" s="17">
        <f>VLOOKUP(B84,'[1]n°dip per Dir e servizi'!$D$3:$J$140,7,FALSE)</f>
        <v>6.6027336860670208E-2</v>
      </c>
      <c r="E84" s="18">
        <v>0.1164021164021164</v>
      </c>
    </row>
    <row r="85" spans="1:5" x14ac:dyDescent="0.2">
      <c r="A85" s="20"/>
      <c r="B85" s="15" t="s">
        <v>85</v>
      </c>
      <c r="C85" s="16">
        <v>40</v>
      </c>
      <c r="D85" s="17">
        <f>VLOOKUP(B85,'[1]n°dip per Dir e servizi'!$D$3:$J$140,7,FALSE)</f>
        <v>2.7926587301587303E-2</v>
      </c>
      <c r="E85" s="18">
        <v>6.5476190476190479E-2</v>
      </c>
    </row>
    <row r="86" spans="1:5" x14ac:dyDescent="0.2">
      <c r="A86" s="20"/>
      <c r="B86" s="15" t="s">
        <v>86</v>
      </c>
      <c r="C86" s="16">
        <v>47</v>
      </c>
      <c r="D86" s="17">
        <f>VLOOKUP(B86,'[1]n°dip per Dir e servizi'!$D$3:$J$140,7,FALSE)</f>
        <v>1.5947596532702918E-2</v>
      </c>
      <c r="E86" s="18">
        <v>5.2684903748733539E-2</v>
      </c>
    </row>
    <row r="87" spans="1:5" x14ac:dyDescent="0.2">
      <c r="A87" s="20"/>
      <c r="B87" s="15" t="s">
        <v>87</v>
      </c>
      <c r="C87" s="16">
        <v>17</v>
      </c>
      <c r="D87" s="17">
        <f>VLOOKUP(B87,'[1]n°dip per Dir e servizi'!$D$3:$J$140,7,FALSE)</f>
        <v>3.9344070961718033E-2</v>
      </c>
      <c r="E87" s="18">
        <v>5.3221288515406161E-2</v>
      </c>
    </row>
    <row r="88" spans="1:5" x14ac:dyDescent="0.2">
      <c r="A88" s="20"/>
      <c r="B88" s="15" t="s">
        <v>88</v>
      </c>
      <c r="C88" s="16">
        <v>20</v>
      </c>
      <c r="D88" s="17">
        <f>VLOOKUP(B88,'[1]n°dip per Dir e servizi'!$D$3:$J$140,7,FALSE)</f>
        <v>1.5277777777777784E-2</v>
      </c>
      <c r="E88" s="18">
        <v>0.12380952380952381</v>
      </c>
    </row>
    <row r="89" spans="1:5" x14ac:dyDescent="0.2">
      <c r="A89" s="20"/>
      <c r="B89" s="15" t="s">
        <v>89</v>
      </c>
      <c r="C89" s="16">
        <v>57</v>
      </c>
      <c r="D89" s="17">
        <f>VLOOKUP(B89,'[1]n°dip per Dir e servizi'!$D$3:$J$140,7,FALSE)</f>
        <v>2.9609904390606148E-2</v>
      </c>
      <c r="E89" s="18">
        <v>5.5137844611528819E-2</v>
      </c>
    </row>
    <row r="90" spans="1:5" x14ac:dyDescent="0.2">
      <c r="A90" s="20"/>
      <c r="B90" s="15" t="s">
        <v>90</v>
      </c>
      <c r="C90" s="16">
        <v>4</v>
      </c>
      <c r="D90" s="17">
        <f>VLOOKUP(B90,'[1]n°dip per Dir e servizi'!$D$3:$J$140,7,FALSE)</f>
        <v>0</v>
      </c>
      <c r="E90" s="18">
        <v>1.1904761904761904E-2</v>
      </c>
    </row>
    <row r="91" spans="1:5" x14ac:dyDescent="0.2">
      <c r="A91" s="20"/>
      <c r="B91" s="15" t="s">
        <v>91</v>
      </c>
      <c r="C91" s="16">
        <v>82</v>
      </c>
      <c r="D91" s="17">
        <f>VLOOKUP(B91,'[1]n°dip per Dir e servizi'!$D$3:$J$140,7,FALSE)</f>
        <v>7.5525874306362146E-3</v>
      </c>
      <c r="E91" s="18">
        <v>7.8977932636469225E-2</v>
      </c>
    </row>
    <row r="92" spans="1:5" x14ac:dyDescent="0.2">
      <c r="A92" s="14" t="s">
        <v>92</v>
      </c>
      <c r="B92" s="25" t="s">
        <v>93</v>
      </c>
      <c r="C92" s="16">
        <v>26</v>
      </c>
      <c r="D92" s="17">
        <f>VLOOKUP(B92,'[1]n°dip per Dir e servizi'!$D$3:$J$140,7,FALSE)</f>
        <v>2.6200651200651202E-2</v>
      </c>
      <c r="E92" s="18">
        <v>1.282051282051282E-2</v>
      </c>
    </row>
    <row r="93" spans="1:5" x14ac:dyDescent="0.2">
      <c r="A93" s="20"/>
      <c r="B93" s="15" t="s">
        <v>94</v>
      </c>
      <c r="C93" s="16">
        <v>15</v>
      </c>
      <c r="D93" s="17">
        <f>VLOOKUP(B93,'[1]n°dip per Dir e servizi'!$D$3:$J$140,7,FALSE)</f>
        <v>3.1230158730158736E-2</v>
      </c>
      <c r="E93" s="18">
        <v>8.5714285714285715E-2</v>
      </c>
    </row>
    <row r="94" spans="1:5" x14ac:dyDescent="0.2">
      <c r="A94" s="20"/>
      <c r="B94" s="15" t="s">
        <v>92</v>
      </c>
      <c r="C94" s="16">
        <v>40</v>
      </c>
      <c r="D94" s="17">
        <f>VLOOKUP(B94,'[1]n°dip per Dir e servizi'!$D$3:$J$140,7,FALSE)</f>
        <v>2.9252645502645509E-2</v>
      </c>
      <c r="E94" s="18">
        <v>9.285714285714286E-2</v>
      </c>
    </row>
    <row r="95" spans="1:5" x14ac:dyDescent="0.2">
      <c r="A95" s="20"/>
      <c r="B95" s="15" t="s">
        <v>95</v>
      </c>
      <c r="C95" s="16">
        <v>17</v>
      </c>
      <c r="D95" s="17">
        <f>VLOOKUP(B95,'[1]n°dip per Dir e servizi'!$D$3:$J$140,7,FALSE)</f>
        <v>4.101307189542485E-2</v>
      </c>
      <c r="E95" s="18">
        <v>5.0420168067226892E-2</v>
      </c>
    </row>
    <row r="96" spans="1:5" x14ac:dyDescent="0.2">
      <c r="A96" s="20"/>
      <c r="B96" s="15" t="s">
        <v>96</v>
      </c>
      <c r="C96" s="16">
        <v>13</v>
      </c>
      <c r="D96" s="17">
        <f>VLOOKUP(B96,'[1]n°dip per Dir e servizi'!$D$3:$J$140,7,FALSE)</f>
        <v>1.7155067155067157E-2</v>
      </c>
      <c r="E96" s="18">
        <v>7.326007326007326E-3</v>
      </c>
    </row>
    <row r="97" spans="1:5" x14ac:dyDescent="0.2">
      <c r="A97" s="20"/>
      <c r="B97" s="15" t="s">
        <v>97</v>
      </c>
      <c r="C97" s="16">
        <v>4</v>
      </c>
      <c r="D97" s="17">
        <f>VLOOKUP(B97,'[1]n°dip per Dir e servizi'!$D$3:$J$140,7,FALSE)</f>
        <v>2.7910052910052951E-2</v>
      </c>
      <c r="E97" s="18">
        <v>0</v>
      </c>
    </row>
    <row r="98" spans="1:5" x14ac:dyDescent="0.2">
      <c r="A98" s="26"/>
      <c r="B98" s="27" t="s">
        <v>98</v>
      </c>
      <c r="C98" s="16">
        <v>8</v>
      </c>
      <c r="D98" s="17">
        <f>VLOOKUP(B98,'[1]n°dip per Dir e servizi'!$D$3:$J$140,7,FALSE)</f>
        <v>6.0987103174603187E-2</v>
      </c>
      <c r="E98" s="18">
        <v>2.3809523809523808E-2</v>
      </c>
    </row>
    <row r="99" spans="1:5" x14ac:dyDescent="0.2">
      <c r="A99" s="20" t="s">
        <v>99</v>
      </c>
      <c r="B99" s="28" t="s">
        <v>99</v>
      </c>
      <c r="C99" s="16">
        <v>13</v>
      </c>
      <c r="D99" s="17">
        <f>VLOOKUP(B99,'[1]n°dip per Dir e servizi'!$D$3:$J$140,7,FALSE)</f>
        <v>1.3970288970288972E-2</v>
      </c>
      <c r="E99" s="18">
        <v>2.197802197802198E-2</v>
      </c>
    </row>
    <row r="100" spans="1:5" x14ac:dyDescent="0.2">
      <c r="A100" s="20"/>
      <c r="B100" s="15" t="s">
        <v>100</v>
      </c>
      <c r="C100" s="16">
        <v>9</v>
      </c>
      <c r="D100" s="17">
        <f>VLOOKUP(B100,'[1]n°dip per Dir e servizi'!$D$3:$J$140,7,FALSE)</f>
        <v>1.4697236919459142E-3</v>
      </c>
      <c r="E100" s="18">
        <v>2.1164021164021163E-2</v>
      </c>
    </row>
    <row r="101" spans="1:5" x14ac:dyDescent="0.2">
      <c r="A101" s="20"/>
      <c r="B101" s="15" t="s">
        <v>101</v>
      </c>
      <c r="C101" s="16">
        <v>19</v>
      </c>
      <c r="D101" s="17">
        <f>VLOOKUP(B101,'[1]n°dip per Dir e servizi'!$D$3:$J$140,7,FALSE)</f>
        <v>1.417432470064049E-2</v>
      </c>
      <c r="E101" s="18">
        <v>7.5187969924812026E-2</v>
      </c>
    </row>
    <row r="102" spans="1:5" x14ac:dyDescent="0.2">
      <c r="A102" s="20"/>
      <c r="B102" s="15" t="s">
        <v>102</v>
      </c>
      <c r="C102" s="16">
        <v>42</v>
      </c>
      <c r="D102" s="17">
        <f>VLOOKUP(B102,'[1]n°dip per Dir e servizi'!$D$3:$J$140,7,FALSE)</f>
        <v>1.3070042831947595E-2</v>
      </c>
      <c r="E102" s="18">
        <v>6.9160997732426302E-2</v>
      </c>
    </row>
    <row r="103" spans="1:5" x14ac:dyDescent="0.2">
      <c r="A103" s="21"/>
      <c r="B103" s="15" t="s">
        <v>103</v>
      </c>
      <c r="C103" s="16">
        <v>16</v>
      </c>
      <c r="D103" s="17">
        <f>VLOOKUP(B103,'[1]n°dip per Dir e servizi'!$D$3:$J$140,7,FALSE)</f>
        <v>0</v>
      </c>
      <c r="E103" s="18">
        <v>0.14880952380952381</v>
      </c>
    </row>
    <row r="104" spans="1:5" x14ac:dyDescent="0.2">
      <c r="A104" s="22" t="s">
        <v>104</v>
      </c>
      <c r="B104" s="15" t="s">
        <v>104</v>
      </c>
      <c r="C104" s="16">
        <v>9</v>
      </c>
      <c r="D104" s="17">
        <f>VLOOKUP(B104,'[1]n°dip per Dir e servizi'!$D$3:$J$140,7,FALSE)</f>
        <v>2.9394473838918285E-3</v>
      </c>
      <c r="E104" s="18">
        <v>0.14814814814814814</v>
      </c>
    </row>
    <row r="105" spans="1:5" x14ac:dyDescent="0.2">
      <c r="A105" s="20"/>
      <c r="B105" s="15" t="s">
        <v>105</v>
      </c>
      <c r="C105" s="16">
        <v>13</v>
      </c>
      <c r="D105" s="17">
        <f>VLOOKUP(B105,'[1]n°dip per Dir e servizi'!$D$3:$J$140,7,FALSE)</f>
        <v>2.6175213675213686E-2</v>
      </c>
      <c r="E105" s="18">
        <v>2.197802197802198E-2</v>
      </c>
    </row>
    <row r="106" spans="1:5" x14ac:dyDescent="0.2">
      <c r="A106" s="20"/>
      <c r="B106" s="15" t="s">
        <v>106</v>
      </c>
      <c r="C106" s="16">
        <v>9</v>
      </c>
      <c r="D106" s="17">
        <f>VLOOKUP(B106,'[1]n°dip per Dir e servizi'!$D$3:$J$140,7,FALSE)</f>
        <v>2.9063786008230463E-2</v>
      </c>
      <c r="E106" s="18">
        <v>3.1746031746031744E-2</v>
      </c>
    </row>
    <row r="107" spans="1:5" x14ac:dyDescent="0.2">
      <c r="A107" s="26"/>
      <c r="B107" s="27" t="s">
        <v>107</v>
      </c>
      <c r="C107" s="49">
        <v>12</v>
      </c>
      <c r="D107" s="17">
        <f>VLOOKUP(B107,'[1]n°dip per Dir e servizi'!$D$3:$J$140,7,FALSE)</f>
        <v>1.3778659611992946E-2</v>
      </c>
      <c r="E107" s="50">
        <v>9.9206349206349201E-2</v>
      </c>
    </row>
    <row r="108" spans="1:5" s="31" customFormat="1" x14ac:dyDescent="0.2">
      <c r="A108" s="20" t="s">
        <v>108</v>
      </c>
      <c r="B108" s="30" t="s">
        <v>109</v>
      </c>
      <c r="C108" s="46">
        <v>3</v>
      </c>
      <c r="D108" s="47">
        <f>VLOOKUP(B108,'[1]n°dip per Dir e servizi'!$D$3:$J$140,7,FALSE)</f>
        <v>0.12566137566137567</v>
      </c>
      <c r="E108" s="48">
        <v>1.5873015873015872E-2</v>
      </c>
    </row>
    <row r="109" spans="1:5" s="31" customFormat="1" x14ac:dyDescent="0.2">
      <c r="A109" s="20"/>
      <c r="B109" s="32" t="s">
        <v>110</v>
      </c>
      <c r="C109" s="16">
        <v>5</v>
      </c>
      <c r="D109" s="17">
        <f>VLOOKUP(B109,'[1]n°dip per Dir e servizi'!$D$3:$J$140,7,FALSE)</f>
        <v>2.9100529100529099E-2</v>
      </c>
      <c r="E109" s="18">
        <v>6.6666666666666666E-2</v>
      </c>
    </row>
    <row r="110" spans="1:5" s="31" customFormat="1" x14ac:dyDescent="0.2">
      <c r="A110" s="20"/>
      <c r="B110" s="32" t="s">
        <v>111</v>
      </c>
      <c r="C110" s="16">
        <v>5</v>
      </c>
      <c r="D110" s="17">
        <f>VLOOKUP(B110,'[1]n°dip per Dir e servizi'!$D$3:$J$140,7,FALSE)</f>
        <v>5.423280423280423E-2</v>
      </c>
      <c r="E110" s="18">
        <v>1.9047619047619049E-2</v>
      </c>
    </row>
    <row r="111" spans="1:5" s="31" customFormat="1" x14ac:dyDescent="0.2">
      <c r="A111" s="20"/>
      <c r="B111" s="32" t="s">
        <v>112</v>
      </c>
      <c r="C111" s="16">
        <v>4</v>
      </c>
      <c r="D111" s="17">
        <f>VLOOKUP(B111,'[1]n°dip per Dir e servizi'!$D$3:$J$140,7,FALSE)</f>
        <v>0</v>
      </c>
      <c r="E111" s="18">
        <v>1.1904761904761904E-2</v>
      </c>
    </row>
    <row r="112" spans="1:5" s="31" customFormat="1" x14ac:dyDescent="0.2">
      <c r="A112" s="20"/>
      <c r="B112" s="32" t="s">
        <v>113</v>
      </c>
      <c r="C112" s="16">
        <v>7</v>
      </c>
      <c r="D112" s="17">
        <f>VLOOKUP(B112,'[1]n°dip per Dir e servizi'!$D$3:$J$140,7,FALSE)</f>
        <v>5.5744520030234321E-2</v>
      </c>
      <c r="E112" s="18">
        <v>2.0408163265306121E-2</v>
      </c>
    </row>
    <row r="113" spans="1:5" s="31" customFormat="1" x14ac:dyDescent="0.2">
      <c r="A113" s="20"/>
      <c r="B113" s="32" t="s">
        <v>114</v>
      </c>
      <c r="C113" s="16">
        <v>4</v>
      </c>
      <c r="D113" s="17">
        <f>VLOOKUP(B113,'[1]n°dip per Dir e servizi'!$D$3:$J$140,7,FALSE)</f>
        <v>8.2671957671957674E-2</v>
      </c>
      <c r="E113" s="18">
        <v>7.1428571428571425E-2</v>
      </c>
    </row>
    <row r="114" spans="1:5" s="31" customFormat="1" x14ac:dyDescent="0.2">
      <c r="A114" s="20"/>
      <c r="B114" s="32" t="s">
        <v>115</v>
      </c>
      <c r="C114" s="16">
        <v>6</v>
      </c>
      <c r="D114" s="17">
        <f>VLOOKUP(B114,'[1]n°dip per Dir e servizi'!$D$3:$J$140,7,FALSE)</f>
        <v>2.0943562610229279E-2</v>
      </c>
      <c r="E114" s="18">
        <v>0</v>
      </c>
    </row>
    <row r="115" spans="1:5" s="31" customFormat="1" x14ac:dyDescent="0.2">
      <c r="A115" s="20"/>
      <c r="B115" s="32" t="s">
        <v>116</v>
      </c>
      <c r="C115" s="16">
        <v>4</v>
      </c>
      <c r="D115" s="17">
        <f>VLOOKUP(B115,'[1]n°dip per Dir e servizi'!$D$3:$J$140,7,FALSE)</f>
        <v>2.9761904761904764E-2</v>
      </c>
      <c r="E115" s="18">
        <v>2.3809523809523808E-2</v>
      </c>
    </row>
    <row r="116" spans="1:5" s="31" customFormat="1" x14ac:dyDescent="0.2">
      <c r="A116" s="20"/>
      <c r="B116" s="32" t="s">
        <v>117</v>
      </c>
      <c r="C116" s="16">
        <v>3</v>
      </c>
      <c r="D116" s="17">
        <f>VLOOKUP(B116,'[1]n°dip per Dir e servizi'!$D$3:$J$140,7,FALSE)</f>
        <v>0.19400352733686069</v>
      </c>
      <c r="E116" s="18">
        <v>0</v>
      </c>
    </row>
    <row r="117" spans="1:5" s="31" customFormat="1" x14ac:dyDescent="0.2">
      <c r="A117" s="20"/>
      <c r="B117" s="32" t="s">
        <v>118</v>
      </c>
      <c r="C117" s="16">
        <v>2</v>
      </c>
      <c r="D117" s="17">
        <f>VLOOKUP(B117,'[1]n°dip per Dir e servizi'!$D$3:$J$140,7,FALSE)</f>
        <v>2.9761904761904764E-2</v>
      </c>
      <c r="E117" s="18">
        <v>0</v>
      </c>
    </row>
    <row r="118" spans="1:5" s="31" customFormat="1" x14ac:dyDescent="0.2">
      <c r="A118" s="20"/>
      <c r="B118" s="32" t="s">
        <v>119</v>
      </c>
      <c r="C118" s="16">
        <v>4</v>
      </c>
      <c r="D118" s="17">
        <f>VLOOKUP(B118,'[1]n°dip per Dir e servizi'!$D$3:$J$140,7,FALSE)</f>
        <v>6.4484126984126991E-2</v>
      </c>
      <c r="E118" s="18">
        <v>1.1904761904761904E-2</v>
      </c>
    </row>
    <row r="119" spans="1:5" s="31" customFormat="1" x14ac:dyDescent="0.2">
      <c r="A119" s="26"/>
      <c r="B119" s="33" t="s">
        <v>120</v>
      </c>
      <c r="C119" s="16">
        <v>4</v>
      </c>
      <c r="D119" s="17">
        <f>VLOOKUP(B119,'[1]n°dip per Dir e servizi'!$D$3:$J$140,7,FALSE)</f>
        <v>1.818783068783069E-2</v>
      </c>
      <c r="E119" s="18">
        <v>1.1904761904761904E-2</v>
      </c>
    </row>
    <row r="120" spans="1:5" x14ac:dyDescent="0.2">
      <c r="A120" s="34" t="s">
        <v>121</v>
      </c>
      <c r="B120" s="35" t="s">
        <v>122</v>
      </c>
      <c r="C120" s="16">
        <v>7</v>
      </c>
      <c r="D120" s="17">
        <f>VLOOKUP(B120,'[1]n°dip per Dir e servizi'!$D$3:$J$140,7,FALSE)</f>
        <v>0.12471655328798188</v>
      </c>
      <c r="E120" s="18">
        <v>0</v>
      </c>
    </row>
    <row r="121" spans="1:5" x14ac:dyDescent="0.2">
      <c r="A121" s="34"/>
      <c r="B121" s="36" t="s">
        <v>123</v>
      </c>
      <c r="C121" s="16">
        <v>1</v>
      </c>
      <c r="D121" s="17">
        <f>VLOOKUP(B121,'[1]n°dip per Dir e servizi'!$D$3:$J$140,7,FALSE)</f>
        <v>0.16534391534391535</v>
      </c>
      <c r="E121" s="18">
        <v>0</v>
      </c>
    </row>
    <row r="122" spans="1:5" x14ac:dyDescent="0.2">
      <c r="A122" s="34"/>
      <c r="B122" s="36" t="s">
        <v>124</v>
      </c>
      <c r="C122" s="16">
        <v>6</v>
      </c>
      <c r="D122" s="17">
        <f>VLOOKUP(B122,'[1]n°dip per Dir e servizi'!$D$3:$J$140,7,FALSE)</f>
        <v>0.10361552028218696</v>
      </c>
      <c r="E122" s="18">
        <v>2.3809523809523808E-2</v>
      </c>
    </row>
    <row r="123" spans="1:5" x14ac:dyDescent="0.2">
      <c r="A123" s="34"/>
      <c r="B123" s="36" t="s">
        <v>125</v>
      </c>
      <c r="C123" s="16">
        <v>2</v>
      </c>
      <c r="D123" s="17">
        <f>VLOOKUP(B123,'[1]n°dip per Dir e servizi'!$D$3:$J$140,7,FALSE)</f>
        <v>2.9761904761904764E-2</v>
      </c>
      <c r="E123" s="18">
        <v>0</v>
      </c>
    </row>
    <row r="124" spans="1:5" x14ac:dyDescent="0.2">
      <c r="A124" s="34"/>
      <c r="B124" s="36" t="s">
        <v>126</v>
      </c>
      <c r="C124" s="16">
        <v>11</v>
      </c>
      <c r="D124" s="17">
        <f>VLOOKUP(B124,'[1]n°dip per Dir e servizi'!$D$3:$J$140,7,FALSE)</f>
        <v>3.2467532467532471E-2</v>
      </c>
      <c r="E124" s="18">
        <v>0</v>
      </c>
    </row>
    <row r="125" spans="1:5" x14ac:dyDescent="0.2">
      <c r="A125" s="34"/>
      <c r="B125" s="36" t="s">
        <v>127</v>
      </c>
      <c r="C125" s="16">
        <v>7</v>
      </c>
      <c r="D125" s="17">
        <f>VLOOKUP(B125,'[1]n°dip per Dir e servizi'!$D$3:$J$140,7,FALSE)</f>
        <v>1.795162509448224E-2</v>
      </c>
      <c r="E125" s="18">
        <v>3.4013605442176874E-2</v>
      </c>
    </row>
    <row r="126" spans="1:5" x14ac:dyDescent="0.2">
      <c r="A126" s="34"/>
      <c r="B126" s="36" t="s">
        <v>128</v>
      </c>
      <c r="C126" s="16">
        <v>30</v>
      </c>
      <c r="D126" s="17">
        <f>VLOOKUP(B126,'[1]n°dip per Dir e servizi'!$D$3:$J$140,7,FALSE)</f>
        <v>8.5978835978835974E-3</v>
      </c>
      <c r="E126" s="18">
        <v>6.3492063492063489E-2</v>
      </c>
    </row>
    <row r="127" spans="1:5" x14ac:dyDescent="0.2">
      <c r="A127" s="34"/>
      <c r="B127" s="36" t="s">
        <v>129</v>
      </c>
      <c r="C127" s="16">
        <v>1</v>
      </c>
      <c r="D127" s="17">
        <f>VLOOKUP(B127,'[1]n°dip per Dir e servizi'!$D$3:$J$140,7,FALSE)</f>
        <v>3.9682539682539687E-2</v>
      </c>
      <c r="E127" s="18">
        <v>0</v>
      </c>
    </row>
    <row r="128" spans="1:5" x14ac:dyDescent="0.2">
      <c r="A128" s="34"/>
      <c r="B128" s="36" t="s">
        <v>130</v>
      </c>
      <c r="C128" s="16">
        <v>2</v>
      </c>
      <c r="D128" s="17">
        <f>VLOOKUP(B128,'[1]n°dip per Dir e servizi'!$D$3:$J$140,7,FALSE)</f>
        <v>3.3068783068783071E-3</v>
      </c>
      <c r="E128" s="18">
        <v>0</v>
      </c>
    </row>
    <row r="129" spans="1:5" x14ac:dyDescent="0.2">
      <c r="A129" s="34"/>
      <c r="B129" s="36" t="s">
        <v>131</v>
      </c>
      <c r="C129" s="16">
        <v>2</v>
      </c>
      <c r="D129" s="17">
        <f>VLOOKUP(B129,'[1]n°dip per Dir e servizi'!$D$3:$J$140,7,FALSE)</f>
        <v>7.2751322751322761E-2</v>
      </c>
      <c r="E129" s="18">
        <v>0</v>
      </c>
    </row>
    <row r="130" spans="1:5" x14ac:dyDescent="0.2">
      <c r="A130" s="34"/>
      <c r="B130" s="36" t="s">
        <v>132</v>
      </c>
      <c r="C130" s="16">
        <v>2</v>
      </c>
      <c r="D130" s="17">
        <f>VLOOKUP(B130,'[1]n°dip per Dir e servizi'!$D$3:$J$140,7,FALSE)</f>
        <v>1.3227513227513229E-2</v>
      </c>
      <c r="E130" s="18">
        <v>0</v>
      </c>
    </row>
    <row r="131" spans="1:5" x14ac:dyDescent="0.2">
      <c r="A131" s="34"/>
      <c r="B131" s="36" t="s">
        <v>133</v>
      </c>
      <c r="C131" s="16">
        <v>2</v>
      </c>
      <c r="D131" s="17">
        <f>VLOOKUP(B131,'[1]n°dip per Dir e servizi'!$D$3:$J$140,7,FALSE)</f>
        <v>0</v>
      </c>
      <c r="E131" s="18">
        <v>9.5238095238095233E-2</v>
      </c>
    </row>
    <row r="132" spans="1:5" x14ac:dyDescent="0.2">
      <c r="A132" s="34"/>
      <c r="B132" s="36" t="s">
        <v>134</v>
      </c>
      <c r="C132" s="16">
        <v>2</v>
      </c>
      <c r="D132" s="17">
        <f>VLOOKUP(B132,'[1]n°dip per Dir e servizi'!$D$3:$J$140,7,FALSE)</f>
        <v>4.6296296296296301E-2</v>
      </c>
      <c r="E132" s="18">
        <v>0</v>
      </c>
    </row>
    <row r="133" spans="1:5" x14ac:dyDescent="0.2">
      <c r="A133" s="34"/>
      <c r="B133" s="36" t="s">
        <v>135</v>
      </c>
      <c r="C133" s="16">
        <v>1</v>
      </c>
      <c r="D133" s="17">
        <f>VLOOKUP(B133,'[1]n°dip per Dir e servizi'!$D$3:$J$140,7,FALSE)</f>
        <v>0</v>
      </c>
      <c r="E133" s="18">
        <v>4.7619047619047616E-2</v>
      </c>
    </row>
    <row r="134" spans="1:5" x14ac:dyDescent="0.2">
      <c r="A134" s="34"/>
      <c r="B134" s="36" t="s">
        <v>136</v>
      </c>
      <c r="C134" s="16">
        <v>3</v>
      </c>
      <c r="D134" s="17">
        <f>VLOOKUP(B134,'[1]n°dip per Dir e servizi'!$D$3:$J$140,7,FALSE)</f>
        <v>6.6137566137566143E-3</v>
      </c>
      <c r="E134" s="18">
        <v>7.9365079365079361E-2</v>
      </c>
    </row>
    <row r="135" spans="1:5" x14ac:dyDescent="0.2">
      <c r="A135" s="34"/>
      <c r="B135" s="36" t="s">
        <v>137</v>
      </c>
      <c r="C135" s="16">
        <v>2</v>
      </c>
      <c r="D135" s="17">
        <f>VLOOKUP(B135,'[1]n°dip per Dir e servizi'!$D$3:$J$140,7,FALSE)</f>
        <v>9.9206349206349218E-3</v>
      </c>
      <c r="E135" s="18">
        <v>0.42857142857142855</v>
      </c>
    </row>
    <row r="136" spans="1:5" x14ac:dyDescent="0.2">
      <c r="A136" s="34"/>
      <c r="B136" s="36" t="s">
        <v>138</v>
      </c>
      <c r="C136" s="16">
        <v>3</v>
      </c>
      <c r="D136" s="17">
        <f>VLOOKUP(B136,'[1]n°dip per Dir e servizi'!$D$3:$J$140,7,FALSE)</f>
        <v>6.6137566137566143E-3</v>
      </c>
      <c r="E136" s="18">
        <v>0</v>
      </c>
    </row>
    <row r="137" spans="1:5" x14ac:dyDescent="0.2">
      <c r="A137" s="34"/>
      <c r="B137" s="36" t="s">
        <v>139</v>
      </c>
      <c r="C137" s="16">
        <v>3</v>
      </c>
      <c r="D137" s="17">
        <f>VLOOKUP(B137,'[1]n°dip per Dir e servizi'!$D$3:$J$140,7,FALSE)</f>
        <v>0</v>
      </c>
      <c r="E137" s="18">
        <v>3.1746031746031744E-2</v>
      </c>
    </row>
    <row r="138" spans="1:5" x14ac:dyDescent="0.2">
      <c r="A138" s="34"/>
      <c r="B138" s="36" t="s">
        <v>140</v>
      </c>
      <c r="C138" s="16">
        <v>3</v>
      </c>
      <c r="D138" s="17">
        <f>VLOOKUP(B138,'[1]n°dip per Dir e servizi'!$D$3:$J$140,7,FALSE)</f>
        <v>5.9523809523809527E-2</v>
      </c>
      <c r="E138" s="18">
        <v>0</v>
      </c>
    </row>
    <row r="139" spans="1:5" x14ac:dyDescent="0.2">
      <c r="A139" s="34"/>
      <c r="B139" s="36" t="s">
        <v>141</v>
      </c>
      <c r="C139" s="16">
        <v>3</v>
      </c>
      <c r="D139" s="17">
        <f>VLOOKUP(B139,'[1]n°dip per Dir e servizi'!$D$3:$J$140,7,FALSE)</f>
        <v>1.1022927689594357E-2</v>
      </c>
      <c r="E139" s="18">
        <v>1.5873015873015872E-2</v>
      </c>
    </row>
    <row r="140" spans="1:5" x14ac:dyDescent="0.2">
      <c r="A140" s="34"/>
      <c r="B140" s="36" t="s">
        <v>142</v>
      </c>
      <c r="C140" s="16">
        <v>18</v>
      </c>
      <c r="D140" s="17">
        <f>VLOOKUP(B140,'[1]n°dip per Dir e servizi'!$D$3:$J$140,7,FALSE)</f>
        <v>1.7636684303350969E-2</v>
      </c>
      <c r="E140" s="18">
        <v>7.407407407407407E-2</v>
      </c>
    </row>
    <row r="141" spans="1:5" x14ac:dyDescent="0.2">
      <c r="A141" s="34"/>
      <c r="B141" s="36" t="s">
        <v>143</v>
      </c>
      <c r="C141" s="16">
        <v>2</v>
      </c>
      <c r="D141" s="17">
        <f>VLOOKUP(B141,'[1]n°dip per Dir e servizi'!$D$3:$J$140,7,FALSE)</f>
        <v>0</v>
      </c>
      <c r="E141" s="18">
        <v>0</v>
      </c>
    </row>
    <row r="142" spans="1:5" ht="11.45" customHeight="1" x14ac:dyDescent="0.2">
      <c r="A142" s="37"/>
      <c r="B142" s="38" t="s">
        <v>144</v>
      </c>
      <c r="C142" s="16">
        <v>4</v>
      </c>
      <c r="D142" s="17">
        <f>VLOOKUP(B142,'[1]n°dip per Dir e servizi'!$D$3:$J$140,7,FALSE)</f>
        <v>3.6375661375661381E-2</v>
      </c>
      <c r="E142" s="18">
        <v>7.1428571428571425E-2</v>
      </c>
    </row>
    <row r="143" spans="1:5" ht="13.9" customHeight="1" x14ac:dyDescent="0.2">
      <c r="A143" s="39" t="s">
        <v>145</v>
      </c>
      <c r="B143" s="40"/>
      <c r="C143" s="49">
        <v>3444</v>
      </c>
      <c r="D143" s="17">
        <v>2.0437929010809378E-2</v>
      </c>
      <c r="E143" s="41">
        <v>6.6851944029644381E-2</v>
      </c>
    </row>
    <row r="146" spans="5:5" x14ac:dyDescent="0.2">
      <c r="E146" s="42"/>
    </row>
  </sheetData>
  <mergeCells count="15">
    <mergeCell ref="A104:A107"/>
    <mergeCell ref="A108:A119"/>
    <mergeCell ref="A120:A142"/>
    <mergeCell ref="A44:A56"/>
    <mergeCell ref="A57:A64"/>
    <mergeCell ref="A65:A77"/>
    <mergeCell ref="A78:A91"/>
    <mergeCell ref="A92:A98"/>
    <mergeCell ref="A99:A103"/>
    <mergeCell ref="A4:E4"/>
    <mergeCell ref="A6:A8"/>
    <mergeCell ref="A9:A17"/>
    <mergeCell ref="A19:A21"/>
    <mergeCell ref="A22:A39"/>
    <mergeCell ref="A40:A43"/>
  </mergeCells>
  <pageMargins left="0.18" right="0.15748031496062992" top="0.24" bottom="0.17" header="0.15748031496062992" footer="0.15748031496062992"/>
  <pageSetup paperSize="9" fitToHeight="0" orientation="landscape" r:id="rId1"/>
  <rowBreaks count="3" manualBreakCount="3">
    <brk id="39" max="16383" man="1"/>
    <brk id="77" max="16383" man="1"/>
    <brk id="10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529209175F1246B78FBCF870449673" ma:contentTypeVersion="0" ma:contentTypeDescription="Creare un nuovo documento." ma:contentTypeScope="" ma:versionID="2e0b5a6d531e8ec1c90675dbc2054f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77D3-738B-46DB-BC1E-9E51490FA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839064-C6CB-4411-BF7A-4C6BBCBAC5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4779F-F204-445C-B02C-72174CDF7D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tasso assenze x serv112017</vt:lpstr>
      <vt:lpstr>'tasso assenze x serv112017'!Titoli_stampa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Guidetti Patrizia</dc:creator>
  <cp:lastModifiedBy>Guidetti Patrizia</cp:lastModifiedBy>
  <cp:lastPrinted>2017-12-06T11:45:28Z</cp:lastPrinted>
  <dcterms:created xsi:type="dcterms:W3CDTF">2017-12-06T11:44:00Z</dcterms:created>
  <dcterms:modified xsi:type="dcterms:W3CDTF">2017-12-06T11:49:34Z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