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175srv\375_ProEcoFin\Serv_Progr_Econ_Fin\2017\GSA E BILANCIO CONSOLIDATO SSR\IV TRIM 2017\D.Lgs. 33_2013_ art. 41\"/>
    </mc:Choice>
  </mc:AlternateContent>
  <bookViews>
    <workbookView xWindow="0" yWindow="0" windowWidth="19200" windowHeight="6160" xr2:uid="{00000000-000D-0000-FFFF-FFFF00000000}"/>
  </bookViews>
  <sheets>
    <sheet name="art.41 co 1-bis 4° trim 2017" sheetId="1" r:id="rId1"/>
  </sheets>
  <definedNames>
    <definedName name="_xlnm._FilterDatabase" localSheetId="0" hidden="1">'art.41 co 1-bis 4° trim 2017'!$A$4:$G$30</definedName>
    <definedName name="_xlnm.Print_Area" localSheetId="0">'art.41 co 1-bis 4° trim 2017'!$A$1:$F$43</definedName>
    <definedName name="_xlnm.Print_Titles" localSheetId="0">'art.41 co 1-bis 4° trim 2017'!$1:$4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1" i="1"/>
  <c r="E42" i="1"/>
  <c r="E40" i="1"/>
  <c r="E38" i="1"/>
  <c r="E36" i="1"/>
  <c r="E34" i="1"/>
  <c r="E28" i="1"/>
  <c r="E43" i="1" l="1"/>
  <c r="E30" i="1"/>
  <c r="E16" i="1"/>
  <c r="E8" i="1"/>
  <c r="E6" i="1"/>
  <c r="E14" i="1"/>
</calcChain>
</file>

<file path=xl/sharedStrings.xml><?xml version="1.0" encoding="utf-8"?>
<sst xmlns="http://schemas.openxmlformats.org/spreadsheetml/2006/main" count="89" uniqueCount="46">
  <si>
    <t>Beneficiario</t>
  </si>
  <si>
    <t>N. Mandato</t>
  </si>
  <si>
    <t>Data Mandato</t>
  </si>
  <si>
    <t>Causale</t>
  </si>
  <si>
    <t>Totale</t>
  </si>
  <si>
    <t xml:space="preserve">COOPERATIVA AGRICOLA DEL BIDENTE SOC. COOP.     </t>
  </si>
  <si>
    <t>Importo lordo pagato</t>
  </si>
  <si>
    <t>Tipologia di Spesa
(descrizione PdC)</t>
  </si>
  <si>
    <t xml:space="preserve">CUP 2000 S.C.P.A.       </t>
  </si>
  <si>
    <t xml:space="preserve">DICIANNOVE SOCIETA' COOPERATIVA       </t>
  </si>
  <si>
    <t xml:space="preserve">ENGINEERING - INGEGNERIA INFORMATICA - S.P.A.     </t>
  </si>
  <si>
    <t xml:space="preserve">ISTITUTO POLIGRAFICO E ZECCA DELLO STATO- S.P.A.     </t>
  </si>
  <si>
    <t xml:space="preserve">Servizi sanitari    </t>
  </si>
  <si>
    <t xml:space="preserve">Software    </t>
  </si>
  <si>
    <t xml:space="preserve">Altri beni di consumo    </t>
  </si>
  <si>
    <t xml:space="preserve">Servizi informatici e di telecomunicazioni    </t>
  </si>
  <si>
    <t>ABSOLUT DI MARIAGRAZIA LIOCE &amp; C. S.N.C.</t>
  </si>
  <si>
    <t>GRAFICHE BARONCINI S.R.L.</t>
  </si>
  <si>
    <t>18471</t>
  </si>
  <si>
    <t>ICONSULTING S.P.A.</t>
  </si>
  <si>
    <t>KPMG ADVISORY S.P.A.</t>
  </si>
  <si>
    <t>LEPIDA S.P.A.</t>
  </si>
  <si>
    <t>NOUVELLE S.R.L. A SOCIO UNICO</t>
  </si>
  <si>
    <t>TIPOGRAFIA EUROGRAFICA DI COBIANCHI ROBERTO E C. SOCIETA' IN NOME COLL</t>
  </si>
  <si>
    <t>TRACCE S.R.L.</t>
  </si>
  <si>
    <t>Pagamenti effettuati per acquisizione di beni e servizi nel periodo dal 01.10.2017 al 31.12.2017 ai sensi dell'art. 41 comma 1-bis D.Lgs n. 33/2013 - Gestione Sanitaria Accentrata Regionale</t>
  </si>
  <si>
    <t xml:space="preserve">Organizzazione eventi, pubblicità e servizi per trasferta    </t>
  </si>
  <si>
    <t>ORGANIZZAZIONE CONVEGNO NUOVO PIANO SOCIALE E SANITARIO REGIONALE. LIQUIDAZIONE CORRISPETTIVO DETERMINA 15516/17.</t>
  </si>
  <si>
    <t>SERVIZI CONTRASTO INFLUENZA AVIARIA. LIQUIDAZIONE ACCONTO CORRISPETTIVO DETERMINA 8997/17.</t>
  </si>
  <si>
    <t>D.G.R. 337/16. LIQUIDAZIONE SALDO CORRISPETTIVO.</t>
  </si>
  <si>
    <t>D.G.R. 493/16. LIQUIDAZIONE SALDO CORRISPETTIVO.</t>
  </si>
  <si>
    <t>D.G.R. 244/17. LIQUIDAZIONE ACCONTO CORRISPETTIVO.</t>
  </si>
  <si>
    <t>D.G.R. 360/17. LIQUIDAZIONE ACCONTO CORRISPETTIVO.</t>
  </si>
  <si>
    <t>D.G.R. 244/17 - LIQUIDAZIONE ACCONTO CORRISPETTIVO</t>
  </si>
  <si>
    <t>MANUTENZIONE SISTEMA INFO MALATTIE INFETTIVE. LIQUIDAZIONE ACCONTO CORRISPETTIVO DETERMINA N. 19529/16.</t>
  </si>
  <si>
    <t>SERVIZIO DI GESTIONE E MANUTENZIONE ORDINARIA DEL SISTEMA INFORMATIVO SANITA' E POLITICHE SOCIALI. LIQUIDAZIONE ACCONTO CORRISPETTIVO DETERMINA 7275/17.</t>
  </si>
  <si>
    <t>SERVIZIO DI SVILUPPO E MANUTENZIONE EVOLUTIVA DEL SISTEMA INFORMATIVO SANITA' E POLITICHE SOCIALI. LIQUIDAZIONE ACCONTO CORRISPETTIVO DETERMINA 7275/17.</t>
  </si>
  <si>
    <t>SERVIZIO STAMPA E CONSEGNA LOCANDINE SULLA VACCINAZIONE ANTINFLUENZALE. LIQUIDAZIONE CORRISPETTIVO DETERMINA 15302/17.</t>
  </si>
  <si>
    <t>SERVIZIO STAMPA LOCANDINA PROMOZIONE SALUTE. LIQUIDAZIONE CORRISPETTIVO DETERMINA 20900/16.</t>
  </si>
  <si>
    <t>SERVIZI DI SVILUPPO, GESTIONE E MANUTENZIONE SISTEMA DI BUSINESS INTELLIGENCE. LIQUIDAZIONE ACCONTO CORRISPETTIVO DETERMINA 5424/17.</t>
  </si>
  <si>
    <t>SERVIZI PROGETTO REGIONALE DI TELEMEDICINA. LIQUIDAZIONE CORRISPETTIVO DETERMINA N. 20779/16.</t>
  </si>
  <si>
    <t>SECONDA E TERZA FORNITURA RICETTARI STANDARDIZZATI A LETTURA AUTOMATICA PERIODO 12.12.16.- 31.12.17 LIQUIDAZIONE ACCONTO CORRISPETTIVO DETERMINA 17037/16.</t>
  </si>
  <si>
    <t>PROGETTO RETE LEPIDA - WIFI RER MORO 21 AI SENSI DELLA DG 2159/2016</t>
  </si>
  <si>
    <t>DETERMINA 20901/16 - CAMPAGNA PER LA SALUTE FATT. N. 66 DEL 31.08.2017</t>
  </si>
  <si>
    <t>SERVIZIO DI STAMPA E DI DISTRIBUZIONE MATERIALI INFORMATIVI LOTTA ZANZARA TIGRE E INSETTI VETTORI. LIQUIDAZIONE CORRISPETTIVO DETERMINA 18010/17.</t>
  </si>
  <si>
    <t>CAMPAGNA INFORMATIVA CONTRASTO INSETTI VETTORI. LIQUIDAZIONE CORRISPETTIVO DETERMINA N. 12594/17.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</si>
</sst>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/mm\/yyyy"/>
  </numFmts>
  <fonts count="8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C0C0C0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AC9D9"/>
      </left>
      <right style="thin">
        <color rgb="FFCAC9D9"/>
      </right>
      <top/>
      <bottom style="thin">
        <color rgb="FFCAC9D9"/>
      </bottom>
      <diagonal/>
    </border>
    <border>
      <left style="thin">
        <color rgb="FFCAC9D9"/>
      </left>
      <right/>
      <top/>
      <bottom style="thin">
        <color rgb="FFCAC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1" fontId="2" fillId="2" borderId="0" xfId="0" applyNumberFormat="1" applyFont="1" applyFill="1"/>
    <xf numFmtId="1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Border="1"/>
    <xf numFmtId="49" fontId="3" fillId="2" borderId="0" xfId="0" applyNumberFormat="1" applyFont="1" applyFill="1" applyAlignment="1">
      <alignment horizontal="center"/>
    </xf>
    <xf numFmtId="1" fontId="2" fillId="4" borderId="0" xfId="0" applyNumberFormat="1" applyFont="1" applyFill="1" applyBorder="1"/>
    <xf numFmtId="1" fontId="2" fillId="4" borderId="0" xfId="0" applyNumberFormat="1" applyFont="1" applyFill="1"/>
    <xf numFmtId="0" fontId="2" fillId="0" borderId="0" xfId="0" applyFont="1" applyBorder="1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 vertical="center"/>
    </xf>
    <xf numFmtId="43" fontId="2" fillId="0" borderId="0" xfId="0" applyNumberFormat="1" applyFont="1"/>
    <xf numFmtId="49" fontId="3" fillId="2" borderId="0" xfId="0" applyNumberFormat="1" applyFont="1" applyFill="1" applyAlignment="1">
      <alignment horizontal="left"/>
    </xf>
    <xf numFmtId="49" fontId="4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49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left" vertical="center"/>
    </xf>
    <xf numFmtId="49" fontId="5" fillId="5" borderId="1" xfId="0" applyNumberFormat="1" applyFont="1" applyFill="1" applyBorder="1" applyAlignment="1">
      <alignment horizontal="left" vertical="center"/>
    </xf>
    <xf numFmtId="4" fontId="3" fillId="5" borderId="1" xfId="0" applyNumberFormat="1" applyFont="1" applyFill="1" applyBorder="1" applyAlignment="1">
      <alignment horizontal="right" vertical="center"/>
    </xf>
    <xf numFmtId="1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left" vertical="center" wrapText="1"/>
    </xf>
    <xf numFmtId="49" fontId="6" fillId="4" borderId="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43" fontId="3" fillId="5" borderId="1" xfId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Alignment="1">
      <alignment horizontal="left" wrapText="1"/>
    </xf>
    <xf numFmtId="0" fontId="7" fillId="0" borderId="0" xfId="0" applyFont="1" applyAlignment="1">
      <alignment vertical="top" wrapText="1"/>
    </xf>
    <xf numFmtId="49" fontId="5" fillId="5" borderId="1" xfId="0" applyNumberFormat="1" applyFont="1" applyFill="1" applyBorder="1" applyAlignment="1">
      <alignment horizontal="left" vertical="center" wrapText="1"/>
    </xf>
    <xf numFmtId="49" fontId="3" fillId="5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7" fillId="0" borderId="1" xfId="0" applyFont="1" applyBorder="1" applyAlignment="1">
      <alignment vertical="top" wrapText="1"/>
    </xf>
    <xf numFmtId="49" fontId="2" fillId="4" borderId="4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4" fontId="2" fillId="0" borderId="0" xfId="0" applyNumberFormat="1" applyFont="1" applyAlignment="1">
      <alignment horizontal="center" vertical="center"/>
    </xf>
    <xf numFmtId="43" fontId="2" fillId="0" borderId="0" xfId="1" applyFont="1" applyAlignment="1">
      <alignment horizontal="right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G47"/>
  <sheetViews>
    <sheetView tabSelected="1" zoomScaleNormal="100" workbookViewId="0">
      <selection activeCell="F5" sqref="F5"/>
    </sheetView>
  </sheetViews>
  <sheetFormatPr defaultColWidth="8.81640625" defaultRowHeight="13" x14ac:dyDescent="0.3"/>
  <cols>
    <col min="1" max="1" width="35.36328125" style="8" customWidth="1"/>
    <col min="2" max="2" width="14.1796875" style="8" customWidth="1"/>
    <col min="3" max="3" width="14.81640625" style="8" customWidth="1"/>
    <col min="4" max="4" width="40.1796875" style="35" customWidth="1"/>
    <col min="5" max="5" width="18" style="8" customWidth="1"/>
    <col min="6" max="6" width="21.81640625" style="10" customWidth="1"/>
    <col min="7" max="7" width="11.453125" style="7" customWidth="1"/>
    <col min="8" max="16384" width="8.81640625" style="8"/>
  </cols>
  <sheetData>
    <row r="1" spans="1:7" s="1" customFormat="1" x14ac:dyDescent="0.3">
      <c r="D1" s="31"/>
      <c r="F1" s="2"/>
      <c r="G1" s="3"/>
    </row>
    <row r="2" spans="1:7" s="1" customFormat="1" x14ac:dyDescent="0.3">
      <c r="A2" s="12" t="s">
        <v>25</v>
      </c>
      <c r="C2" s="4"/>
      <c r="D2" s="31"/>
      <c r="F2" s="2"/>
      <c r="G2" s="3"/>
    </row>
    <row r="3" spans="1:7" s="1" customFormat="1" x14ac:dyDescent="0.3">
      <c r="D3" s="31"/>
      <c r="F3" s="2"/>
      <c r="G3" s="3"/>
    </row>
    <row r="4" spans="1:7" s="1" customFormat="1" ht="26" x14ac:dyDescent="0.3">
      <c r="A4" s="13" t="s">
        <v>0</v>
      </c>
      <c r="B4" s="13" t="s">
        <v>1</v>
      </c>
      <c r="C4" s="13" t="s">
        <v>2</v>
      </c>
      <c r="D4" s="13" t="s">
        <v>3</v>
      </c>
      <c r="E4" s="13" t="s">
        <v>6</v>
      </c>
      <c r="F4" s="13" t="s">
        <v>7</v>
      </c>
      <c r="G4" s="3"/>
    </row>
    <row r="5" spans="1:7" s="6" customFormat="1" ht="39" x14ac:dyDescent="0.3">
      <c r="A5" s="23" t="s">
        <v>16</v>
      </c>
      <c r="B5" s="21">
        <v>23907</v>
      </c>
      <c r="C5" s="14">
        <v>43087</v>
      </c>
      <c r="D5" s="32" t="s">
        <v>27</v>
      </c>
      <c r="E5" s="16">
        <v>2488.8000000000002</v>
      </c>
      <c r="F5" s="30" t="s">
        <v>26</v>
      </c>
      <c r="G5" s="5"/>
    </row>
    <row r="6" spans="1:7" s="1" customFormat="1" x14ac:dyDescent="0.3">
      <c r="A6" s="17" t="s">
        <v>4</v>
      </c>
      <c r="B6" s="18"/>
      <c r="C6" s="18"/>
      <c r="D6" s="33"/>
      <c r="E6" s="20">
        <f>SUM(E5)</f>
        <v>2488.8000000000002</v>
      </c>
      <c r="F6" s="19"/>
      <c r="G6" s="3"/>
    </row>
    <row r="7" spans="1:7" s="6" customFormat="1" ht="26" x14ac:dyDescent="0.3">
      <c r="A7" s="23" t="s">
        <v>5</v>
      </c>
      <c r="B7" s="21">
        <v>22503</v>
      </c>
      <c r="C7" s="22">
        <v>43073</v>
      </c>
      <c r="D7" s="32" t="s">
        <v>28</v>
      </c>
      <c r="E7" s="16">
        <v>35506.58</v>
      </c>
      <c r="F7" s="30" t="s">
        <v>12</v>
      </c>
      <c r="G7" s="5"/>
    </row>
    <row r="8" spans="1:7" s="1" customFormat="1" x14ac:dyDescent="0.3">
      <c r="A8" s="17" t="s">
        <v>4</v>
      </c>
      <c r="B8" s="18"/>
      <c r="C8" s="18"/>
      <c r="D8" s="33"/>
      <c r="E8" s="20">
        <f>SUM(E7)</f>
        <v>35506.58</v>
      </c>
      <c r="F8" s="19"/>
      <c r="G8" s="3"/>
    </row>
    <row r="9" spans="1:7" s="6" customFormat="1" ht="26" x14ac:dyDescent="0.3">
      <c r="A9" s="15" t="s">
        <v>8</v>
      </c>
      <c r="B9" s="21">
        <v>18506</v>
      </c>
      <c r="C9" s="22">
        <v>43032</v>
      </c>
      <c r="D9" s="36" t="s">
        <v>29</v>
      </c>
      <c r="E9" s="16">
        <v>61084.33</v>
      </c>
      <c r="F9" s="30" t="s">
        <v>15</v>
      </c>
      <c r="G9" s="5"/>
    </row>
    <row r="10" spans="1:7" s="6" customFormat="1" ht="26" x14ac:dyDescent="0.3">
      <c r="A10" s="15" t="s">
        <v>8</v>
      </c>
      <c r="B10" s="21">
        <v>18507</v>
      </c>
      <c r="C10" s="22">
        <v>43032</v>
      </c>
      <c r="D10" s="36" t="s">
        <v>30</v>
      </c>
      <c r="E10" s="16">
        <v>940743.9</v>
      </c>
      <c r="F10" s="30" t="s">
        <v>15</v>
      </c>
      <c r="G10" s="5"/>
    </row>
    <row r="11" spans="1:7" s="6" customFormat="1" ht="26" x14ac:dyDescent="0.3">
      <c r="A11" s="15" t="s">
        <v>8</v>
      </c>
      <c r="B11" s="21">
        <v>19478</v>
      </c>
      <c r="C11" s="22">
        <v>43045</v>
      </c>
      <c r="D11" s="36" t="s">
        <v>33</v>
      </c>
      <c r="E11" s="16">
        <v>2711710.28</v>
      </c>
      <c r="F11" s="30" t="s">
        <v>15</v>
      </c>
      <c r="G11" s="5"/>
    </row>
    <row r="12" spans="1:7" s="6" customFormat="1" ht="26" x14ac:dyDescent="0.3">
      <c r="A12" s="15" t="s">
        <v>8</v>
      </c>
      <c r="B12" s="21">
        <v>21238</v>
      </c>
      <c r="C12" s="22">
        <v>43060</v>
      </c>
      <c r="D12" s="36" t="s">
        <v>31</v>
      </c>
      <c r="E12" s="16">
        <v>222444.97</v>
      </c>
      <c r="F12" s="30" t="s">
        <v>15</v>
      </c>
      <c r="G12" s="5"/>
    </row>
    <row r="13" spans="1:7" s="6" customFormat="1" ht="26" x14ac:dyDescent="0.3">
      <c r="A13" s="15" t="s">
        <v>8</v>
      </c>
      <c r="B13" s="21">
        <v>21239</v>
      </c>
      <c r="C13" s="22">
        <v>43060</v>
      </c>
      <c r="D13" s="36" t="s">
        <v>32</v>
      </c>
      <c r="E13" s="16">
        <v>354032</v>
      </c>
      <c r="F13" s="30" t="s">
        <v>15</v>
      </c>
      <c r="G13" s="5"/>
    </row>
    <row r="14" spans="1:7" s="1" customFormat="1" x14ac:dyDescent="0.3">
      <c r="A14" s="17" t="s">
        <v>4</v>
      </c>
      <c r="B14" s="18"/>
      <c r="C14" s="18"/>
      <c r="D14" s="33"/>
      <c r="E14" s="20">
        <f>SUM(E9:E13)</f>
        <v>4290015.4800000004</v>
      </c>
      <c r="F14" s="19"/>
      <c r="G14" s="3"/>
    </row>
    <row r="15" spans="1:7" s="6" customFormat="1" ht="36" x14ac:dyDescent="0.3">
      <c r="A15" s="23" t="s">
        <v>9</v>
      </c>
      <c r="B15" s="21">
        <v>23414</v>
      </c>
      <c r="C15" s="22">
        <v>43080</v>
      </c>
      <c r="D15" s="32" t="s">
        <v>34</v>
      </c>
      <c r="E15" s="16">
        <v>15052.36</v>
      </c>
      <c r="F15" s="30" t="s">
        <v>13</v>
      </c>
      <c r="G15" s="5"/>
    </row>
    <row r="16" spans="1:7" s="1" customFormat="1" x14ac:dyDescent="0.3">
      <c r="A16" s="17" t="s">
        <v>4</v>
      </c>
      <c r="B16" s="18"/>
      <c r="C16" s="18"/>
      <c r="D16" s="33"/>
      <c r="E16" s="20">
        <f>SUM(E15)</f>
        <v>15052.36</v>
      </c>
      <c r="F16" s="19"/>
      <c r="G16" s="3"/>
    </row>
    <row r="17" spans="1:7" s="1" customFormat="1" ht="48" x14ac:dyDescent="0.3">
      <c r="A17" s="37" t="s">
        <v>10</v>
      </c>
      <c r="B17" s="21">
        <v>23413</v>
      </c>
      <c r="C17" s="22">
        <v>43080</v>
      </c>
      <c r="D17" s="36" t="s">
        <v>36</v>
      </c>
      <c r="E17" s="16">
        <v>289011.27</v>
      </c>
      <c r="F17" s="30" t="s">
        <v>13</v>
      </c>
      <c r="G17" s="3"/>
    </row>
    <row r="18" spans="1:7" s="1" customFormat="1" ht="48" x14ac:dyDescent="0.3">
      <c r="A18" s="38"/>
      <c r="B18" s="21">
        <v>23412</v>
      </c>
      <c r="C18" s="22">
        <v>43080</v>
      </c>
      <c r="D18" s="36" t="s">
        <v>35</v>
      </c>
      <c r="E18" s="16">
        <v>185775.38</v>
      </c>
      <c r="F18" s="30" t="s">
        <v>13</v>
      </c>
      <c r="G18" s="3"/>
    </row>
    <row r="19" spans="1:7" s="1" customFormat="1" ht="48" x14ac:dyDescent="0.3">
      <c r="A19" s="38"/>
      <c r="B19" s="21">
        <v>23604</v>
      </c>
      <c r="C19" s="22">
        <v>43082</v>
      </c>
      <c r="D19" s="36" t="s">
        <v>36</v>
      </c>
      <c r="E19" s="16">
        <v>255342.05</v>
      </c>
      <c r="F19" s="30" t="s">
        <v>13</v>
      </c>
      <c r="G19" s="3"/>
    </row>
    <row r="20" spans="1:7" s="1" customFormat="1" ht="48" x14ac:dyDescent="0.3">
      <c r="A20" s="39"/>
      <c r="B20" s="21">
        <v>23603</v>
      </c>
      <c r="C20" s="22">
        <v>43082</v>
      </c>
      <c r="D20" s="36" t="s">
        <v>35</v>
      </c>
      <c r="E20" s="16">
        <v>125203.46</v>
      </c>
      <c r="F20" s="30" t="s">
        <v>13</v>
      </c>
      <c r="G20" s="3"/>
    </row>
    <row r="21" spans="1:7" s="1" customFormat="1" x14ac:dyDescent="0.3">
      <c r="A21" s="17" t="s">
        <v>4</v>
      </c>
      <c r="B21" s="18"/>
      <c r="C21" s="18"/>
      <c r="D21" s="33"/>
      <c r="E21" s="20">
        <f>SUM(E17:E20)</f>
        <v>855332.15999999992</v>
      </c>
      <c r="F21" s="19"/>
      <c r="G21" s="3"/>
    </row>
    <row r="22" spans="1:7" s="1" customFormat="1" ht="39" x14ac:dyDescent="0.3">
      <c r="A22" s="37" t="s">
        <v>17</v>
      </c>
      <c r="B22" s="21" t="s">
        <v>18</v>
      </c>
      <c r="C22" s="22">
        <v>43031</v>
      </c>
      <c r="D22" s="36" t="s">
        <v>38</v>
      </c>
      <c r="E22" s="16">
        <v>1159</v>
      </c>
      <c r="F22" s="30" t="s">
        <v>26</v>
      </c>
      <c r="G22" s="3"/>
    </row>
    <row r="23" spans="1:7" s="6" customFormat="1" ht="39" x14ac:dyDescent="0.3">
      <c r="A23" s="39"/>
      <c r="B23" s="21">
        <v>22502</v>
      </c>
      <c r="C23" s="22">
        <v>43073</v>
      </c>
      <c r="D23" s="36" t="s">
        <v>37</v>
      </c>
      <c r="E23" s="16">
        <v>1220</v>
      </c>
      <c r="F23" s="30" t="s">
        <v>26</v>
      </c>
      <c r="G23" s="24"/>
    </row>
    <row r="24" spans="1:7" s="1" customFormat="1" x14ac:dyDescent="0.3">
      <c r="A24" s="17" t="s">
        <v>4</v>
      </c>
      <c r="B24" s="18"/>
      <c r="C24" s="18"/>
      <c r="D24" s="33"/>
      <c r="E24" s="20">
        <f>SUM(E22:E23)</f>
        <v>2379</v>
      </c>
      <c r="F24" s="19"/>
      <c r="G24" s="3"/>
    </row>
    <row r="25" spans="1:7" s="1" customFormat="1" ht="36" x14ac:dyDescent="0.3">
      <c r="A25" s="37" t="s">
        <v>19</v>
      </c>
      <c r="B25" s="21">
        <v>19865</v>
      </c>
      <c r="C25" s="22">
        <v>43052</v>
      </c>
      <c r="D25" s="36" t="s">
        <v>39</v>
      </c>
      <c r="E25" s="16">
        <v>261109.89</v>
      </c>
      <c r="F25" s="30" t="s">
        <v>13</v>
      </c>
      <c r="G25" s="3"/>
    </row>
    <row r="26" spans="1:7" s="1" customFormat="1" ht="36" x14ac:dyDescent="0.3">
      <c r="A26" s="38"/>
      <c r="B26" s="21">
        <v>19864</v>
      </c>
      <c r="C26" s="22">
        <v>43052</v>
      </c>
      <c r="D26" s="36" t="s">
        <v>39</v>
      </c>
      <c r="E26" s="16">
        <v>88493.31</v>
      </c>
      <c r="F26" s="30" t="s">
        <v>13</v>
      </c>
      <c r="G26" s="3"/>
    </row>
    <row r="27" spans="1:7" s="1" customFormat="1" ht="24" x14ac:dyDescent="0.3">
      <c r="A27" s="39"/>
      <c r="B27" s="21">
        <v>23722</v>
      </c>
      <c r="C27" s="22">
        <v>43083</v>
      </c>
      <c r="D27" s="36" t="s">
        <v>40</v>
      </c>
      <c r="E27" s="16">
        <v>35959.5</v>
      </c>
      <c r="F27" s="30" t="s">
        <v>13</v>
      </c>
      <c r="G27" s="3"/>
    </row>
    <row r="28" spans="1:7" s="1" customFormat="1" x14ac:dyDescent="0.3">
      <c r="A28" s="17" t="s">
        <v>4</v>
      </c>
      <c r="B28" s="18"/>
      <c r="C28" s="18"/>
      <c r="D28" s="33"/>
      <c r="E28" s="20">
        <f>SUM(E25:E27)</f>
        <v>385562.7</v>
      </c>
      <c r="F28" s="19"/>
      <c r="G28" s="3"/>
    </row>
    <row r="29" spans="1:7" s="6" customFormat="1" ht="48" x14ac:dyDescent="0.3">
      <c r="A29" s="23" t="s">
        <v>11</v>
      </c>
      <c r="B29" s="21">
        <v>23827</v>
      </c>
      <c r="C29" s="22">
        <v>43084</v>
      </c>
      <c r="D29" s="36" t="s">
        <v>41</v>
      </c>
      <c r="E29" s="16">
        <v>164260.79999999999</v>
      </c>
      <c r="F29" s="30" t="s">
        <v>14</v>
      </c>
      <c r="G29" s="25"/>
    </row>
    <row r="30" spans="1:7" s="1" customFormat="1" x14ac:dyDescent="0.3">
      <c r="A30" s="17" t="s">
        <v>4</v>
      </c>
      <c r="B30" s="18"/>
      <c r="C30" s="18"/>
      <c r="D30" s="33"/>
      <c r="E30" s="20">
        <f>SUM(E29)</f>
        <v>164260.79999999999</v>
      </c>
      <c r="F30" s="19"/>
      <c r="G30" s="3"/>
    </row>
    <row r="31" spans="1:7" s="1" customFormat="1" ht="36" x14ac:dyDescent="0.3">
      <c r="A31" s="37" t="s">
        <v>20</v>
      </c>
      <c r="B31" s="21">
        <v>19865</v>
      </c>
      <c r="C31" s="22">
        <v>43052</v>
      </c>
      <c r="D31" s="36" t="s">
        <v>39</v>
      </c>
      <c r="E31" s="16">
        <v>29012.21</v>
      </c>
      <c r="F31" s="30" t="s">
        <v>13</v>
      </c>
      <c r="G31" s="3"/>
    </row>
    <row r="32" spans="1:7" s="1" customFormat="1" ht="36" x14ac:dyDescent="0.3">
      <c r="A32" s="38"/>
      <c r="B32" s="21">
        <v>19864</v>
      </c>
      <c r="C32" s="22">
        <v>43052</v>
      </c>
      <c r="D32" s="36" t="s">
        <v>39</v>
      </c>
      <c r="E32" s="16">
        <v>9832.59</v>
      </c>
      <c r="F32" s="30" t="s">
        <v>13</v>
      </c>
      <c r="G32" s="3"/>
    </row>
    <row r="33" spans="1:7" s="6" customFormat="1" ht="24" x14ac:dyDescent="0.3">
      <c r="A33" s="39"/>
      <c r="B33" s="21">
        <v>23722</v>
      </c>
      <c r="C33" s="22">
        <v>43083</v>
      </c>
      <c r="D33" s="36" t="s">
        <v>40</v>
      </c>
      <c r="E33" s="16">
        <v>3995.5</v>
      </c>
      <c r="F33" s="30" t="s">
        <v>13</v>
      </c>
      <c r="G33" s="25"/>
    </row>
    <row r="34" spans="1:7" s="1" customFormat="1" x14ac:dyDescent="0.3">
      <c r="A34" s="17" t="s">
        <v>4</v>
      </c>
      <c r="B34" s="18"/>
      <c r="C34" s="18"/>
      <c r="D34" s="33"/>
      <c r="E34" s="20">
        <f>SUM(E31:E33)</f>
        <v>42840.3</v>
      </c>
      <c r="F34" s="19"/>
      <c r="G34" s="3"/>
    </row>
    <row r="35" spans="1:7" s="6" customFormat="1" ht="26" x14ac:dyDescent="0.3">
      <c r="A35" s="23" t="s">
        <v>21</v>
      </c>
      <c r="B35" s="21">
        <v>21857</v>
      </c>
      <c r="C35" s="40">
        <v>43063</v>
      </c>
      <c r="D35" s="36" t="s">
        <v>42</v>
      </c>
      <c r="E35" s="41">
        <v>10980</v>
      </c>
      <c r="F35" s="30" t="s">
        <v>15</v>
      </c>
      <c r="G35" s="25"/>
    </row>
    <row r="36" spans="1:7" s="6" customFormat="1" x14ac:dyDescent="0.3">
      <c r="A36" s="17" t="s">
        <v>4</v>
      </c>
      <c r="B36" s="18"/>
      <c r="C36" s="17"/>
      <c r="D36" s="33"/>
      <c r="E36" s="20">
        <f>SUM(E35)</f>
        <v>10980</v>
      </c>
      <c r="F36" s="19"/>
      <c r="G36" s="25"/>
    </row>
    <row r="37" spans="1:7" s="6" customFormat="1" ht="39" x14ac:dyDescent="0.3">
      <c r="A37" s="23" t="s">
        <v>22</v>
      </c>
      <c r="B37" s="21">
        <v>17242</v>
      </c>
      <c r="C37" s="40">
        <v>43010</v>
      </c>
      <c r="D37" s="36" t="s">
        <v>43</v>
      </c>
      <c r="E37" s="41">
        <v>36478</v>
      </c>
      <c r="F37" s="30" t="s">
        <v>26</v>
      </c>
      <c r="G37" s="25"/>
    </row>
    <row r="38" spans="1:7" s="6" customFormat="1" x14ac:dyDescent="0.3">
      <c r="A38" s="17" t="s">
        <v>4</v>
      </c>
      <c r="B38" s="18"/>
      <c r="C38" s="17"/>
      <c r="D38" s="33"/>
      <c r="E38" s="20">
        <f>SUM(E37)</f>
        <v>36478</v>
      </c>
      <c r="F38" s="19"/>
      <c r="G38" s="25"/>
    </row>
    <row r="39" spans="1:7" s="6" customFormat="1" ht="39" x14ac:dyDescent="0.3">
      <c r="A39" s="23" t="s">
        <v>23</v>
      </c>
      <c r="B39" s="21">
        <v>23490</v>
      </c>
      <c r="C39" s="40">
        <v>43081</v>
      </c>
      <c r="D39" s="36" t="s">
        <v>44</v>
      </c>
      <c r="E39" s="41">
        <v>2562</v>
      </c>
      <c r="F39" s="30" t="s">
        <v>26</v>
      </c>
      <c r="G39" s="25"/>
    </row>
    <row r="40" spans="1:7" s="6" customFormat="1" x14ac:dyDescent="0.3">
      <c r="A40" s="17" t="s">
        <v>4</v>
      </c>
      <c r="B40" s="18"/>
      <c r="C40" s="17"/>
      <c r="D40" s="33"/>
      <c r="E40" s="20">
        <f>SUM(E39)</f>
        <v>2562</v>
      </c>
      <c r="F40" s="20"/>
      <c r="G40" s="25"/>
    </row>
    <row r="41" spans="1:7" s="6" customFormat="1" ht="39" x14ac:dyDescent="0.3">
      <c r="A41" s="23" t="s">
        <v>24</v>
      </c>
      <c r="B41" s="21">
        <v>19540</v>
      </c>
      <c r="C41" s="40">
        <v>43046</v>
      </c>
      <c r="D41" s="36" t="s">
        <v>45</v>
      </c>
      <c r="E41" s="16">
        <v>15860</v>
      </c>
      <c r="F41" s="30" t="s">
        <v>26</v>
      </c>
      <c r="G41" s="25"/>
    </row>
    <row r="42" spans="1:7" s="6" customFormat="1" x14ac:dyDescent="0.3">
      <c r="A42" s="17" t="s">
        <v>4</v>
      </c>
      <c r="B42" s="18"/>
      <c r="C42" s="18"/>
      <c r="D42" s="33"/>
      <c r="E42" s="20">
        <f>SUM(E41)</f>
        <v>15860</v>
      </c>
      <c r="F42" s="19"/>
      <c r="G42" s="25"/>
    </row>
    <row r="43" spans="1:7" x14ac:dyDescent="0.3">
      <c r="A43" s="26"/>
      <c r="B43" s="27"/>
      <c r="C43" s="28"/>
      <c r="D43" s="34" t="s">
        <v>4</v>
      </c>
      <c r="E43" s="29">
        <f>SUM(E5:E42)/2</f>
        <v>5859318.1800000025</v>
      </c>
      <c r="F43" s="19"/>
    </row>
    <row r="45" spans="1:7" x14ac:dyDescent="0.3">
      <c r="E45" s="9"/>
    </row>
    <row r="47" spans="1:7" x14ac:dyDescent="0.3">
      <c r="E47" s="11"/>
    </row>
  </sheetData>
  <mergeCells count="4">
    <mergeCell ref="A31:A33"/>
    <mergeCell ref="A17:A20"/>
    <mergeCell ref="A22:A23"/>
    <mergeCell ref="A25:A27"/>
  </mergeCells>
  <printOptions horizontalCentered="1" gridLines="1"/>
  <pageMargins left="0.19685039370078741" right="0.19685039370078741" top="0.74803149606299213" bottom="0.19685039370078741" header="0.31496062992125984" footer="0.31496062992125984"/>
  <pageSetup paperSize="9" fitToHeight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art.41 co 1-bis 4° trim 2017</vt:lpstr>
      <vt:lpstr>'art.41 co 1-bis 4° trim 2017'!Area_stampa</vt:lpstr>
      <vt:lpstr>'art.41 co 1-bis 4° trim 2017'!Titoli_stampa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Dardi Fulvia</dc:creator>
  <cp:lastModifiedBy>Dardi Fulvia</cp:lastModifiedBy>
  <cp:lastPrinted>2018-01-17T11:07:49Z</cp:lastPrinted>
  <dcterms:created xsi:type="dcterms:W3CDTF">2017-01-27T10:41:40Z</dcterms:created>
  <dcterms:modified xsi:type="dcterms:W3CDTF">2018-01-25T08:06:39Z</dcterms:modified>
</cp:coreProperties>
</file>